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tabRatio="602" activeTab="0"/>
  </bookViews>
  <sheets>
    <sheet name="الملفات التي تمت تسويتها" sheetId="1" r:id="rId1"/>
  </sheets>
  <definedNames>
    <definedName name="_xlnm.Print_Titles" localSheetId="0">'الملفات التي تمت تسويتها'!$14:$15</definedName>
  </definedNames>
  <calcPr fullCalcOnLoad="1"/>
</workbook>
</file>

<file path=xl/sharedStrings.xml><?xml version="1.0" encoding="utf-8"?>
<sst xmlns="http://schemas.openxmlformats.org/spreadsheetml/2006/main" count="467" uniqueCount="171">
  <si>
    <t>اسم المالك</t>
  </si>
  <si>
    <t>المجموع</t>
  </si>
  <si>
    <t xml:space="preserve">المبلغ  العام المودع لدى صندوق الإيداع و التدبير </t>
  </si>
  <si>
    <t>رقم القطعة الارضية</t>
  </si>
  <si>
    <t>أقدي لحسن،قصرأشبارو ألنيف قيادة ألنيف، الرشيدية</t>
  </si>
  <si>
    <t xml:space="preserve">أقدي لحسن ، قصر أشبارو ألنيف  قيادة ألنيف، الرشيدية </t>
  </si>
  <si>
    <t xml:space="preserve">الكبير الحسين ، قصر أشبارو ألنيف  قيادة ألنيف، الرشيدية </t>
  </si>
  <si>
    <t xml:space="preserve">حمزاوي الاحبيب ، قصر أشبارو ألنيف  قيادة ألنيف، الرشيدية </t>
  </si>
  <si>
    <t xml:space="preserve">بن بيه امحمد احساين ، قصر ألنيف ألنيف،  قيادة ألنيف، الرشيدية </t>
  </si>
  <si>
    <t xml:space="preserve">بويري موحي أباسو ، قصر ألنيف ألنيف،  قيادة ألنيف، الرشيدية </t>
  </si>
  <si>
    <t>اخلو محمد ، قصر ألنيف ألنيف،  قيادة ألنيف، الرشيدية</t>
  </si>
  <si>
    <t>اخلو محمد بن مبارك ،قصر ألنيف ألنيف،  قيادة ألنيف، الرشيدية</t>
  </si>
  <si>
    <t>المربوح سيدي امبارك ، قصر ألنيف ألنيف،  قيادة ألنيف، الرشيدية</t>
  </si>
  <si>
    <t>بن بيه محمد بن احساين ، قصر ألنيف ألنيف،  قيادة ألنيف، الرشيدية</t>
  </si>
  <si>
    <t xml:space="preserve">عليبوش احماد الحسين ، قصر تركنة ألنيف ، قيادة ألنيف ، الرشيدية </t>
  </si>
  <si>
    <t xml:space="preserve">عليبوش محمد ، قصر تركنة ألنيف ، قيادة ألنيف ، الرشيدية </t>
  </si>
  <si>
    <t xml:space="preserve">بوريش احساين ، قصر تركنة ألنيف ، قيادة ألنيف ، الرشيدية </t>
  </si>
  <si>
    <t xml:space="preserve">عليبوش موحى ، قصر تركنة ألنيف ، قيادة ألنيف ، الرشيدية </t>
  </si>
  <si>
    <t xml:space="preserve">بن مولى محمد احساين ، قصر تركنة ألنيف ، قيادة ألنيف ، الرشيدية </t>
  </si>
  <si>
    <t xml:space="preserve">بن سعيد احساين ايشو ، قصر تركنة ألنيف ، قيادة ألنيف ، الرشيدية </t>
  </si>
  <si>
    <t xml:space="preserve">بوريش امحمد ، قصر تركنة ألنيف ، قيادة ألنيف ، الرشيدية </t>
  </si>
  <si>
    <t xml:space="preserve">أعزي الحسن ، قصر تركنة ألنيف ، قيادة ألنيف ، الرشيدية </t>
  </si>
  <si>
    <t xml:space="preserve">بن مولى سعيد أحمو ، قصر تركنة ألنيف ، قيادة ألنيف ، الرشيدية </t>
  </si>
  <si>
    <t xml:space="preserve">أوحساين يشو احساين ، قصر تركنة ألنيف ، قيادة ألنيف ، الرشيدية </t>
  </si>
  <si>
    <t xml:space="preserve">بن مولى علي أباسو ، قصر تركنة ألنيف ، قيادة ألنيف ، الرشيدية </t>
  </si>
  <si>
    <t xml:space="preserve">اوحساين يوسف ، قصر تركنة ألنيف ، قيادة ألنيف ، الرشيدية </t>
  </si>
  <si>
    <t xml:space="preserve">بن مولى احماد أعلي ، قصر تركنة ألنيف ، قيادة ألنيف ، الرشيدية </t>
  </si>
  <si>
    <t xml:space="preserve">بن مولى  يوسف  أعلي ، قصر تركنة ألنيف ، قيادة ألنيف ، الرشيدية </t>
  </si>
  <si>
    <t xml:space="preserve">أعزي امحمد ،  قصر تركنة ألنيف ، قيادة ألنيف ، الرشيدية </t>
  </si>
  <si>
    <t xml:space="preserve">بن العليد ابراهيم أعلي ، قصر تركنة ألنيف ، قيادة ألنيف ، الرشيدية </t>
  </si>
  <si>
    <t xml:space="preserve">بن العليد احساين أعلي ، قصر تركنة ألنيف ، قيادة ألنيف ، الرشيدية </t>
  </si>
  <si>
    <t xml:space="preserve">حمداوي حساين امحمد، قصر تركنة ألنيف ، قيادة ألنيف ، الرشيدية </t>
  </si>
  <si>
    <t xml:space="preserve">بن مولى موحى الحسن ، قصر تركنة ألنيف ، قيادة ألنيف ، الرشيدية </t>
  </si>
  <si>
    <t xml:space="preserve">بن بورش الحسن أموحى ، قصر تركنة ألنيف ، قيادة ألنيف ، الرشيدية </t>
  </si>
  <si>
    <t xml:space="preserve">بن مولى احماد الحسن ، قصر تركنة ألنيف ، قيادة ألنيف ، الرشيدية </t>
  </si>
  <si>
    <t xml:space="preserve">بن موحى الحسن احساين ، قصر تركنة ألنيف ، قيادة ألنيف ، الرشيدية </t>
  </si>
  <si>
    <t xml:space="preserve">بن مولى حساين أموحى ، قصر تركنة ألنيف ، قيادة ألنيف ، الرشيدية </t>
  </si>
  <si>
    <t xml:space="preserve">عليبوش الحسن ، قصر تركنة ألنيف ، قيادة ألنيف ، الرشيدية </t>
  </si>
  <si>
    <t xml:space="preserve">بن أمغار مولاي احملد ، قصر تركنة ألنيف ، قيادة ألنيف ، الرشيدية </t>
  </si>
  <si>
    <t xml:space="preserve">بن مولى بن محمد ، قصر تركنة ألنيف ، قيادة ألنيف ، الرشيدية </t>
  </si>
  <si>
    <t xml:space="preserve">بن مولى امحمد احماد ، قصر تركنة ألنيف ، قيادة ألنيف ، الرشيدية </t>
  </si>
  <si>
    <t xml:space="preserve">بن مولى علي أحمو ، قصر تركنة ألنيف ، قيادة ألنيف ، الرشيدية </t>
  </si>
  <si>
    <t xml:space="preserve">بن مولى زايد أحمو قصر تركنة ألنيف ، قيادة ألنيف ، الرشيدية </t>
  </si>
  <si>
    <t xml:space="preserve">بن مولى امحمد احساين ،  قصر تركنة ألنيف ، قيادة ألنيف ، الرشيدية </t>
  </si>
  <si>
    <t xml:space="preserve">عليبوش محمد أعدي ،قصر تركنة ألنيف ، قيادة ألنيف ، الرشيدية </t>
  </si>
  <si>
    <t xml:space="preserve">بن مولى يدير أموحى أعلي ، قصر تركنة ألنيف ، قيادة ألنيف ، الرشيدية </t>
  </si>
  <si>
    <t xml:space="preserve">عليبوش يشو ،قصر تركنة ألنيف ، قيادة ألنيف ، الرشيدية </t>
  </si>
  <si>
    <t xml:space="preserve">بوريش يشو ، قصر تركنة ألنيف ، قيادة ألنيف ، الرشيدية </t>
  </si>
  <si>
    <t xml:space="preserve">عليبوش احماد الحسن ، ،قصر تركنة ألنيف ، قيادة ألنيف ، الرشيدية </t>
  </si>
  <si>
    <t xml:space="preserve">بن سعيد احساين ، قصر تركنة ألنيف ، قيادة ألنيف ، الرشيدية </t>
  </si>
  <si>
    <t xml:space="preserve">عليبوش موحى الحسن ، قصر تركنة ألنيف ، قيادة ألنيف ، الرشيدية </t>
  </si>
  <si>
    <t xml:space="preserve">عليبوش ابراهيم ، قصر تركنة ألنيف ، قيادة ألنيف ، الرشيدية </t>
  </si>
  <si>
    <t xml:space="preserve">أوحساين موحى احساين ، قصر تركنة ألنيف ، قيادة ألنيف ، الرشيدية </t>
  </si>
  <si>
    <t xml:space="preserve">بن مولى احماد احساين،قصر تركنة ألنيف ، قيادة ألنيف ، الرشيدية </t>
  </si>
  <si>
    <t xml:space="preserve">بن مولى سعيد احمو،قصر تركنة ألنيف ، قيادة ألنيف ، الرشيدية </t>
  </si>
  <si>
    <t xml:space="preserve">بن مولى زايد احمو،قصر تركنة ألنيف ، قيادة ألنيف ، الرشيدية </t>
  </si>
  <si>
    <t xml:space="preserve">وخلفن احماد الحو،قصر تركنة ألنيف ، قيادة ألنيف ، الرشيدية </t>
  </si>
  <si>
    <t xml:space="preserve">بن مولى الحسن احمو،قصر تركنة ألنيف ، قيادة ألنيف ، الرشيدية </t>
  </si>
  <si>
    <t xml:space="preserve">بن مولى يشو امحمد،قصر تركنة ألنيف ، قيادة ألنيف ، الرشيدية </t>
  </si>
  <si>
    <t xml:space="preserve">بن مولى يشو،قصر تركنة ألنيف ، قيادة ألنيف ، الرشيدية </t>
  </si>
  <si>
    <t xml:space="preserve">بن مولى سعيد الحسن،قصر تركنة ألنيف ، قيادة ألنيف ، الرشيدية </t>
  </si>
  <si>
    <t>خافو امحمد بن سعيد ،باتو حميا،قيادة ألنيف ، الرشيدية</t>
  </si>
  <si>
    <t>بورخيسي علي ،باتو حميا،قيادة ألنيف ، الرشيدية</t>
  </si>
  <si>
    <t>بورخيسي سعيد ،باتو حميا،قيادة ألنيف ، الرشيدية</t>
  </si>
  <si>
    <t>خافو محمد امحمد ،باتو حميا،قيادة ألنيف ، الرشيدية</t>
  </si>
  <si>
    <t>فاسكا اباسو ،ايت يحيى أوموسى حميا، قيادة ألنيف ، الرشيدية</t>
  </si>
  <si>
    <t>أعسو الحسن ،ايت يحيى أوموسى حميا، قيادة ألنيف ، الرشيدية</t>
  </si>
  <si>
    <t>فاسكا حمو أباسو ،ايت يحيى أوموسى حميا، قيادة ألنيف ، الرشيدية</t>
  </si>
  <si>
    <t>اشهى ابراهيم ،ايت يحيى أوموسى حميا، قيادة ألنيف ، الرشيدية</t>
  </si>
  <si>
    <t xml:space="preserve">تكرتي يشو اوموحى ،قصر تركنة ، قيادة ألنيف ، الرشيدية </t>
  </si>
  <si>
    <t xml:space="preserve">حمشيشي علي الحسن ،قصر تركنة ، قيادة ألنيف ، الرشيدية </t>
  </si>
  <si>
    <t xml:space="preserve">بن هري باها ،قصر تركنة ، قيادة ألنيف ، الرشيدية </t>
  </si>
  <si>
    <t xml:space="preserve">اعسو لحسن ،قصر تركنة ، قيادة ألنيف ، الرشيدية </t>
  </si>
  <si>
    <t xml:space="preserve">خنشوش لحسن ،قصر تركنة ، قيادة ألنيف ، الرشيدية </t>
  </si>
  <si>
    <t>خافو محمد بن امحمد ،باتو حميا،قيادة ألنيف ، الرشيدية</t>
  </si>
  <si>
    <t>المجموع العام</t>
  </si>
  <si>
    <t>30مارس 2012</t>
  </si>
  <si>
    <t>مؤشر عليه من طرف مدير الطرق لكن بدون تاريخ</t>
  </si>
  <si>
    <t>9 يونيو 2013</t>
  </si>
  <si>
    <t xml:space="preserve"> 30 مارس 2012</t>
  </si>
  <si>
    <t xml:space="preserve"> 7مارس2012</t>
  </si>
  <si>
    <t>7 مارس2012</t>
  </si>
  <si>
    <t xml:space="preserve">  30 مارس 2012</t>
  </si>
  <si>
    <t xml:space="preserve">    8 مارس2012   </t>
  </si>
  <si>
    <t xml:space="preserve">   8 مارس2012   </t>
  </si>
  <si>
    <t>23 غشت 2013</t>
  </si>
  <si>
    <t>05 ديسمبر 2011</t>
  </si>
  <si>
    <t>24 أكتوبر 2011</t>
  </si>
  <si>
    <t>14 أكتوبر 2011</t>
  </si>
  <si>
    <t>تم التعويض</t>
  </si>
  <si>
    <t xml:space="preserve">      8 مارس2012   </t>
  </si>
  <si>
    <t xml:space="preserve">     6 مارس2012   </t>
  </si>
  <si>
    <t xml:space="preserve">    6 مارس2012   </t>
  </si>
  <si>
    <t xml:space="preserve"> 6 مارس 2012</t>
  </si>
  <si>
    <t>30 مارس 2012</t>
  </si>
  <si>
    <t xml:space="preserve"> 29 مارس 2012</t>
  </si>
  <si>
    <t>المديرية الإقليمية للتجهيز و النقل و اللوجستيك بالرشيدية.</t>
  </si>
  <si>
    <t>عملية نزع الملكية جرإء بناء الطريق الطريق الثلاثية رقم 3458 - حاليا الطريق الوطنية رقم 12 - الرابطة بين الريصاني و زاكورة فيما بين ن.ك 000+80 و 000+130 إقليمي الرشيدية و تنغير.</t>
  </si>
  <si>
    <t>تاريخ ارسال طلب الأداء ل ص،ـإ،ـت٠</t>
  </si>
  <si>
    <t>المبلغ العام المودع لدى صندوق الإيداع و التدبير 8.239.360،00  بمقرر إيداع رقم :.....................................................</t>
  </si>
  <si>
    <t>16 مارس 2012</t>
  </si>
  <si>
    <t>16 مارس 2013</t>
  </si>
  <si>
    <t>24 يناير 2012</t>
  </si>
  <si>
    <t>25/13/2013</t>
  </si>
  <si>
    <t>5 ديسمبر 2011</t>
  </si>
  <si>
    <t>23 أبريل 2013</t>
  </si>
  <si>
    <t>29 يناير 2014</t>
  </si>
  <si>
    <t>CDG</t>
  </si>
  <si>
    <t>22 أبريل 2013</t>
  </si>
  <si>
    <t>27 ديسمبر 2013</t>
  </si>
  <si>
    <t>05 مايو 2011</t>
  </si>
  <si>
    <t>21 أكتوبر 2011</t>
  </si>
  <si>
    <t>09 يونيو 2013</t>
  </si>
  <si>
    <t>26 ديسمبر 2011</t>
  </si>
  <si>
    <t>27 نونبر 2012</t>
  </si>
  <si>
    <t>21 أكتوبر 2012</t>
  </si>
  <si>
    <t>18 أكتوبر 2011</t>
  </si>
  <si>
    <t>25 أكتوبر 2011</t>
  </si>
  <si>
    <t>09 ديسمبر 2011</t>
  </si>
  <si>
    <t>4 نونبر 2011</t>
  </si>
  <si>
    <t>17 ديسمبر 2012</t>
  </si>
  <si>
    <t>17 أكتوبر 2011</t>
  </si>
  <si>
    <t>13 أكتوبر 2011</t>
  </si>
  <si>
    <t>12 أكتوبر 2011</t>
  </si>
  <si>
    <t>28 أكتوبر 2011</t>
  </si>
  <si>
    <t>23 نونبر 2012</t>
  </si>
  <si>
    <t xml:space="preserve">بن مولى علي الحسن ، قصر تركنة ألنيف ، قيادة ألنيف ، الرشيدية </t>
  </si>
  <si>
    <t>12 ديسمبر 2011</t>
  </si>
  <si>
    <t>11 نونبر 2011</t>
  </si>
  <si>
    <t>17 أبريل 2013</t>
  </si>
  <si>
    <t>التحقق</t>
  </si>
  <si>
    <t>14 ديسمبر 2011</t>
  </si>
  <si>
    <t>16 ديسمبر 2011</t>
  </si>
  <si>
    <t>14 مايو 2013</t>
  </si>
  <si>
    <t>09 مايو 2013</t>
  </si>
  <si>
    <t>27 مارس 2013</t>
  </si>
  <si>
    <t>12 أبريل 2013</t>
  </si>
  <si>
    <t>14 نونبر 2011</t>
  </si>
  <si>
    <t xml:space="preserve">أعزي يدير ،  قصر تركنة ألنيف ، قيادة ألنيف ، الرشيدية </t>
  </si>
  <si>
    <t>بورخيسي امحمد ،باتو حميا،قيادة ألنيف ، الرشيدية</t>
  </si>
  <si>
    <t>المبلغ المتبقي لدى صندوق الإيداع و التدبير</t>
  </si>
  <si>
    <t>رفع يد عن التعويض</t>
  </si>
  <si>
    <t>المدير الإقليمي</t>
  </si>
  <si>
    <t>سلطة الموافقة</t>
  </si>
  <si>
    <t>مدير الطرق</t>
  </si>
  <si>
    <t>أرسل إلى صندوق
 الإيدع و التدبير</t>
  </si>
  <si>
    <t>I ) -   الملفات التي تمت تسويتها</t>
  </si>
  <si>
    <t>المساحة
 بالمتر المربع</t>
  </si>
  <si>
    <t>الثمن الفردي
 بالدرهم</t>
  </si>
  <si>
    <t>المبلغ
 بالدرهم</t>
  </si>
  <si>
    <t>قُدِمَ و وُقِعَ من طرف السيد
 المدير الإقليمي</t>
  </si>
  <si>
    <t>وُقِعَ من طرف
 المعني بالأمر
 و السلطة المحلية</t>
  </si>
  <si>
    <t>اوحساين امحمد اوموحى،ايت يحيى أوموسى حميا، قيادة ألنيف ، الرشيدية</t>
  </si>
  <si>
    <t>12 فبراير 2014</t>
  </si>
  <si>
    <t>14 مايو 2014</t>
  </si>
  <si>
    <t>ايت بلخير امبارك ،ايت يحيى أوموسى حميا، قيادة ألنيف ، الرشيدية</t>
  </si>
  <si>
    <t>17 مارس 2014</t>
  </si>
  <si>
    <t>18 مارس 2014</t>
  </si>
  <si>
    <t>اشهي يوسف ،ايت يحيى أوموسى حميا، قيادة ألنيف ، الرشيدية</t>
  </si>
  <si>
    <t>14 ابريل 2014</t>
  </si>
  <si>
    <t>اشهى موحى ابراهيم ،ايت يحيى أوموسى حميا، قيادة ألنيف ، الرشيدية</t>
  </si>
  <si>
    <t>احساين يدير ،ايت يحيى أوموسى حميا، قيادة ألنيف ، الرشيدية</t>
  </si>
  <si>
    <t>10 يونيو 2013</t>
  </si>
  <si>
    <t>20 مايو 2013</t>
  </si>
  <si>
    <t>بن دلالة علي امحمد ،ايت يحيى أوموسى حميا، قيادة ألنيف ، الرشيدية</t>
  </si>
  <si>
    <t>25 ابريل 2014</t>
  </si>
  <si>
    <t>09 مايو 2014</t>
  </si>
  <si>
    <t>الحرور محمد ،ايت يحيى أوموسى حميا، قيادة ألنيف ، الرشيدية</t>
  </si>
  <si>
    <t>21 يناير 2014</t>
  </si>
  <si>
    <t xml:space="preserve"> تمنيعت علي ايوسف ،ايت يحيى أوموسى حميا، قيادة ألنيف ، الرشيدية</t>
  </si>
  <si>
    <t>27 يونيو 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</si>
</sst>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#,##0.00\ _€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abic Typesetting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Arabic Typesetting"/>
      <family val="4"/>
    </font>
    <font>
      <b/>
      <sz val="18"/>
      <color indexed="8"/>
      <name val="Arabic Typesetting"/>
      <family val="4"/>
    </font>
    <font>
      <b/>
      <sz val="20"/>
      <color indexed="8"/>
      <name val="Arabic Typesetting"/>
      <family val="4"/>
    </font>
    <font>
      <b/>
      <sz val="18"/>
      <color indexed="10"/>
      <name val="Arabic Typesetting"/>
      <family val="4"/>
    </font>
    <font>
      <sz val="36"/>
      <color indexed="8"/>
      <name val="Arabic Typesetting"/>
      <family val="4"/>
    </font>
    <font>
      <b/>
      <sz val="30"/>
      <color indexed="8"/>
      <name val="Arabic Typesetting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Arabic Typesetting"/>
      <family val="4"/>
    </font>
    <font>
      <b/>
      <sz val="18"/>
      <color theme="1"/>
      <name val="Arabic Typesetting"/>
      <family val="4"/>
    </font>
    <font>
      <b/>
      <sz val="20"/>
      <color theme="1"/>
      <name val="Arabic Typesetting"/>
      <family val="4"/>
    </font>
    <font>
      <b/>
      <sz val="18"/>
      <color rgb="FFFF0000"/>
      <name val="Arabic Typesetting"/>
      <family val="4"/>
    </font>
    <font>
      <sz val="36"/>
      <color theme="1"/>
      <name val="Arabic Typesetting"/>
      <family val="4"/>
    </font>
    <font>
      <b/>
      <sz val="30"/>
      <color theme="1"/>
      <name val="Arabic Typesetting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14" fontId="42" fillId="0" borderId="10" xfId="0" applyNumberFormat="1" applyFont="1" applyBorder="1" applyAlignment="1">
      <alignment horizontal="center" vertical="center" wrapText="1" readingOrder="2"/>
    </xf>
    <xf numFmtId="4" fontId="41" fillId="0" borderId="0" xfId="0" applyNumberFormat="1" applyFont="1" applyAlignment="1">
      <alignment horizontal="center"/>
    </xf>
    <xf numFmtId="0" fontId="41" fillId="0" borderId="0" xfId="0" applyFont="1" applyFill="1" applyAlignment="1">
      <alignment/>
    </xf>
    <xf numFmtId="14" fontId="42" fillId="0" borderId="10" xfId="0" applyNumberFormat="1" applyFont="1" applyFill="1" applyBorder="1" applyAlignment="1">
      <alignment horizontal="center" vertical="center" wrapText="1" readingOrder="2"/>
    </xf>
    <xf numFmtId="4" fontId="41" fillId="0" borderId="0" xfId="0" applyNumberFormat="1" applyFont="1" applyFill="1" applyAlignment="1">
      <alignment horizontal="center"/>
    </xf>
    <xf numFmtId="14" fontId="42" fillId="0" borderId="10" xfId="0" applyNumberFormat="1" applyFont="1" applyFill="1" applyBorder="1" applyAlignment="1">
      <alignment horizontal="center" vertical="center" readingOrder="2"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11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164" fontId="43" fillId="13" borderId="13" xfId="0" applyNumberFormat="1" applyFont="1" applyFill="1" applyBorder="1" applyAlignment="1">
      <alignment horizontal="center" vertical="center"/>
    </xf>
    <xf numFmtId="4" fontId="43" fillId="13" borderId="13" xfId="0" applyNumberFormat="1" applyFont="1" applyFill="1" applyBorder="1" applyAlignment="1">
      <alignment horizontal="center" vertical="center"/>
    </xf>
    <xf numFmtId="165" fontId="43" fillId="13" borderId="13" xfId="0" applyNumberFormat="1" applyFont="1" applyFill="1" applyBorder="1" applyAlignment="1">
      <alignment horizontal="right" vertical="center"/>
    </xf>
    <xf numFmtId="4" fontId="43" fillId="13" borderId="13" xfId="0" applyNumberFormat="1" applyFont="1" applyFill="1" applyBorder="1" applyAlignment="1">
      <alignment horizontal="center" vertical="center" readingOrder="2"/>
    </xf>
    <xf numFmtId="4" fontId="44" fillId="10" borderId="14" xfId="0" applyNumberFormat="1" applyFont="1" applyFill="1" applyBorder="1" applyAlignment="1">
      <alignment horizontal="center" vertical="center"/>
    </xf>
    <xf numFmtId="4" fontId="44" fillId="10" borderId="12" xfId="0" applyNumberFormat="1" applyFont="1" applyFill="1" applyBorder="1" applyAlignment="1">
      <alignment horizontal="center" vertical="center"/>
    </xf>
    <xf numFmtId="4" fontId="44" fillId="10" borderId="15" xfId="0" applyNumberFormat="1" applyFont="1" applyFill="1" applyBorder="1" applyAlignment="1">
      <alignment horizontal="center" vertical="center"/>
    </xf>
    <xf numFmtId="0" fontId="43" fillId="13" borderId="15" xfId="0" applyFont="1" applyFill="1" applyBorder="1" applyAlignment="1">
      <alignment vertical="center"/>
    </xf>
    <xf numFmtId="0" fontId="41" fillId="0" borderId="10" xfId="0" applyFont="1" applyBorder="1" applyAlignment="1">
      <alignment horizontal="right" vertical="center" indent="2"/>
    </xf>
    <xf numFmtId="14" fontId="42" fillId="0" borderId="10" xfId="0" applyNumberFormat="1" applyFont="1" applyBorder="1" applyAlignment="1">
      <alignment horizontal="center" vertical="center" readingOrder="2"/>
    </xf>
    <xf numFmtId="0" fontId="43" fillId="33" borderId="0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164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165" fontId="42" fillId="0" borderId="10" xfId="0" applyNumberFormat="1" applyFont="1" applyBorder="1" applyAlignment="1">
      <alignment horizontal="center" vertical="center"/>
    </xf>
    <xf numFmtId="164" fontId="42" fillId="33" borderId="10" xfId="0" applyNumberFormat="1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 horizontal="center" vertical="center"/>
    </xf>
    <xf numFmtId="165" fontId="42" fillId="33" borderId="10" xfId="0" applyNumberFormat="1" applyFont="1" applyFill="1" applyBorder="1" applyAlignment="1">
      <alignment horizontal="center" vertical="center"/>
    </xf>
    <xf numFmtId="14" fontId="42" fillId="33" borderId="10" xfId="0" applyNumberFormat="1" applyFont="1" applyFill="1" applyBorder="1" applyAlignment="1">
      <alignment horizontal="center" vertical="center" readingOrder="2"/>
    </xf>
    <xf numFmtId="14" fontId="42" fillId="0" borderId="10" xfId="0" applyNumberFormat="1" applyFont="1" applyFill="1" applyBorder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14" fontId="42" fillId="0" borderId="10" xfId="0" applyNumberFormat="1" applyFont="1" applyBorder="1" applyAlignment="1">
      <alignment horizontal="center" readingOrder="2"/>
    </xf>
    <xf numFmtId="14" fontId="42" fillId="0" borderId="10" xfId="0" applyNumberFormat="1" applyFont="1" applyFill="1" applyBorder="1" applyAlignment="1">
      <alignment horizontal="center" readingOrder="2"/>
    </xf>
    <xf numFmtId="14" fontId="42" fillId="0" borderId="12" xfId="0" applyNumberFormat="1" applyFont="1" applyBorder="1" applyAlignment="1">
      <alignment horizontal="center" readingOrder="2"/>
    </xf>
    <xf numFmtId="0" fontId="46" fillId="34" borderId="16" xfId="0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3" fillId="2" borderId="16" xfId="0" applyFont="1" applyFill="1" applyBorder="1" applyAlignment="1">
      <alignment horizontal="center" wrapText="1"/>
    </xf>
    <xf numFmtId="0" fontId="43" fillId="2" borderId="17" xfId="0" applyFont="1" applyFill="1" applyBorder="1" applyAlignment="1">
      <alignment horizontal="center" wrapText="1"/>
    </xf>
    <xf numFmtId="0" fontId="43" fillId="2" borderId="18" xfId="0" applyFont="1" applyFill="1" applyBorder="1" applyAlignment="1">
      <alignment horizontal="center" wrapText="1"/>
    </xf>
    <xf numFmtId="0" fontId="43" fillId="13" borderId="16" xfId="0" applyFont="1" applyFill="1" applyBorder="1" applyAlignment="1">
      <alignment horizontal="center" wrapText="1"/>
    </xf>
    <xf numFmtId="0" fontId="43" fillId="13" borderId="17" xfId="0" applyFont="1" applyFill="1" applyBorder="1" applyAlignment="1">
      <alignment horizontal="center" wrapText="1"/>
    </xf>
    <xf numFmtId="0" fontId="43" fillId="13" borderId="18" xfId="0" applyFont="1" applyFill="1" applyBorder="1" applyAlignment="1">
      <alignment horizontal="center" wrapText="1"/>
    </xf>
    <xf numFmtId="0" fontId="43" fillId="13" borderId="25" xfId="0" applyFont="1" applyFill="1" applyBorder="1" applyAlignment="1">
      <alignment horizontal="center" vertical="center"/>
    </xf>
    <xf numFmtId="0" fontId="43" fillId="13" borderId="13" xfId="0" applyFont="1" applyFill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6" fillId="34" borderId="16" xfId="0" applyFont="1" applyFill="1" applyBorder="1" applyAlignment="1">
      <alignment horizontal="center" readingOrder="2"/>
    </xf>
    <xf numFmtId="0" fontId="46" fillId="34" borderId="17" xfId="0" applyFont="1" applyFill="1" applyBorder="1" applyAlignment="1">
      <alignment horizontal="center" readingOrder="2"/>
    </xf>
    <xf numFmtId="0" fontId="46" fillId="34" borderId="18" xfId="0" applyFont="1" applyFill="1" applyBorder="1" applyAlignment="1">
      <alignment horizontal="center" readingOrder="2"/>
    </xf>
    <xf numFmtId="0" fontId="2" fillId="4" borderId="29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11</xdr:col>
      <xdr:colOff>0</xdr:colOff>
      <xdr:row>3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0164425" cy="1600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20"/>
  <sheetViews>
    <sheetView rightToLeft="1" tabSelected="1" zoomScale="50" zoomScaleNormal="50" workbookViewId="0" topLeftCell="A100">
      <selection activeCell="E114" sqref="E114"/>
    </sheetView>
  </sheetViews>
  <sheetFormatPr defaultColWidth="11.421875" defaultRowHeight="15"/>
  <cols>
    <col min="1" max="1" width="13.57421875" style="1" customWidth="1"/>
    <col min="2" max="2" width="62.421875" style="1" customWidth="1"/>
    <col min="3" max="6" width="24.7109375" style="1" customWidth="1"/>
    <col min="7" max="7" width="24.7109375" style="5" customWidth="1"/>
    <col min="8" max="9" width="24.7109375" style="1" customWidth="1"/>
    <col min="10" max="10" width="24.7109375" style="5" customWidth="1"/>
    <col min="11" max="11" width="28.7109375" style="1" customWidth="1"/>
    <col min="12" max="20" width="11.421875" style="1" customWidth="1"/>
    <col min="21" max="21" width="51.140625" style="1" customWidth="1"/>
    <col min="22" max="16384" width="11.421875" style="1" customWidth="1"/>
  </cols>
  <sheetData>
    <row r="1" ht="26.25"/>
    <row r="2" ht="52.5">
      <c r="U2" s="25"/>
    </row>
    <row r="3" ht="26.25"/>
    <row r="4" ht="26.25"/>
    <row r="5" ht="9" customHeight="1" thickBot="1"/>
    <row r="6" spans="1:11" ht="44.25" thickBot="1">
      <c r="A6" s="43" t="s">
        <v>96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ht="9" customHeight="1" thickBot="1"/>
    <row r="8" spans="1:11" ht="30.75" customHeight="1" thickBot="1">
      <c r="A8" s="52" t="s">
        <v>97</v>
      </c>
      <c r="B8" s="53"/>
      <c r="C8" s="53"/>
      <c r="D8" s="53"/>
      <c r="E8" s="53"/>
      <c r="F8" s="53"/>
      <c r="G8" s="53"/>
      <c r="H8" s="53"/>
      <c r="I8" s="53"/>
      <c r="J8" s="53"/>
      <c r="K8" s="54"/>
    </row>
    <row r="9" ht="9" customHeight="1" thickBot="1"/>
    <row r="10" spans="1:11" ht="30.75" customHeight="1" thickBot="1">
      <c r="A10" s="55" t="s">
        <v>99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  <row r="11" spans="1:11" ht="9" customHeight="1" thickBo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35.25" customHeight="1" thickBot="1">
      <c r="A12" s="63" t="s">
        <v>146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</row>
    <row r="13" ht="9" customHeight="1" thickBot="1"/>
    <row r="14" spans="1:11" ht="99.75" customHeight="1">
      <c r="A14" s="70" t="s">
        <v>3</v>
      </c>
      <c r="B14" s="66" t="s">
        <v>0</v>
      </c>
      <c r="C14" s="66" t="s">
        <v>147</v>
      </c>
      <c r="D14" s="66" t="s">
        <v>148</v>
      </c>
      <c r="E14" s="66" t="s">
        <v>149</v>
      </c>
      <c r="F14" s="66" t="s">
        <v>150</v>
      </c>
      <c r="G14" s="66" t="s">
        <v>151</v>
      </c>
      <c r="H14" s="66" t="s">
        <v>143</v>
      </c>
      <c r="I14" s="66"/>
      <c r="J14" s="66" t="s">
        <v>98</v>
      </c>
      <c r="K14" s="67" t="s">
        <v>141</v>
      </c>
    </row>
    <row r="15" spans="1:11" ht="74.25" customHeight="1">
      <c r="A15" s="71"/>
      <c r="B15" s="69"/>
      <c r="C15" s="69"/>
      <c r="D15" s="69"/>
      <c r="E15" s="69"/>
      <c r="F15" s="69"/>
      <c r="G15" s="69"/>
      <c r="H15" s="37" t="s">
        <v>142</v>
      </c>
      <c r="I15" s="37" t="s">
        <v>144</v>
      </c>
      <c r="J15" s="69"/>
      <c r="K15" s="68"/>
    </row>
    <row r="16" spans="1:11" ht="38.25" customHeight="1">
      <c r="A16" s="38">
        <v>2</v>
      </c>
      <c r="B16" s="22" t="s">
        <v>4</v>
      </c>
      <c r="C16" s="26">
        <v>180</v>
      </c>
      <c r="D16" s="27">
        <v>40</v>
      </c>
      <c r="E16" s="28">
        <f>C16*D16</f>
        <v>7200</v>
      </c>
      <c r="F16" s="23"/>
      <c r="G16" s="8" t="s">
        <v>100</v>
      </c>
      <c r="H16" s="23"/>
      <c r="I16" s="23" t="s">
        <v>81</v>
      </c>
      <c r="J16" s="8">
        <v>41311</v>
      </c>
      <c r="K16" s="12" t="s">
        <v>89</v>
      </c>
    </row>
    <row r="17" spans="1:11" ht="38.25" customHeight="1">
      <c r="A17" s="11">
        <v>76</v>
      </c>
      <c r="B17" s="22" t="s">
        <v>5</v>
      </c>
      <c r="C17" s="26">
        <v>126</v>
      </c>
      <c r="D17" s="27">
        <v>40</v>
      </c>
      <c r="E17" s="28">
        <f aca="true" t="shared" si="0" ref="E17:E82">C17*D17</f>
        <v>5040</v>
      </c>
      <c r="F17" s="23"/>
      <c r="G17" s="8" t="s">
        <v>101</v>
      </c>
      <c r="H17" s="23"/>
      <c r="I17" s="23"/>
      <c r="J17" s="8">
        <v>41311</v>
      </c>
      <c r="K17" s="12" t="s">
        <v>89</v>
      </c>
    </row>
    <row r="18" spans="1:11" ht="38.25" customHeight="1">
      <c r="A18" s="11">
        <v>79</v>
      </c>
      <c r="B18" s="22" t="s">
        <v>6</v>
      </c>
      <c r="C18" s="26">
        <v>78</v>
      </c>
      <c r="D18" s="27">
        <v>40</v>
      </c>
      <c r="E18" s="28">
        <f t="shared" si="0"/>
        <v>3120</v>
      </c>
      <c r="F18" s="23" t="s">
        <v>80</v>
      </c>
      <c r="G18" s="8" t="s">
        <v>102</v>
      </c>
      <c r="H18" s="23"/>
      <c r="I18" s="23" t="s">
        <v>80</v>
      </c>
      <c r="J18" s="8">
        <v>41358</v>
      </c>
      <c r="K18" s="12" t="s">
        <v>89</v>
      </c>
    </row>
    <row r="19" spans="1:11" ht="38.25" customHeight="1">
      <c r="A19" s="11">
        <v>88</v>
      </c>
      <c r="B19" s="22" t="s">
        <v>6</v>
      </c>
      <c r="C19" s="26">
        <v>60</v>
      </c>
      <c r="D19" s="27">
        <v>40</v>
      </c>
      <c r="E19" s="28">
        <f t="shared" si="0"/>
        <v>2400</v>
      </c>
      <c r="F19" s="23" t="s">
        <v>81</v>
      </c>
      <c r="G19" s="8" t="s">
        <v>102</v>
      </c>
      <c r="H19" s="23"/>
      <c r="I19" s="23" t="s">
        <v>81</v>
      </c>
      <c r="J19" s="8" t="s">
        <v>103</v>
      </c>
      <c r="K19" s="12" t="s">
        <v>89</v>
      </c>
    </row>
    <row r="20" spans="1:11" s="2" customFormat="1" ht="38.25" customHeight="1">
      <c r="A20" s="13">
        <v>94</v>
      </c>
      <c r="B20" s="22" t="s">
        <v>7</v>
      </c>
      <c r="C20" s="29">
        <v>104</v>
      </c>
      <c r="D20" s="30">
        <v>40</v>
      </c>
      <c r="E20" s="31">
        <f t="shared" si="0"/>
        <v>4160</v>
      </c>
      <c r="F20" s="32" t="s">
        <v>94</v>
      </c>
      <c r="G20" s="8" t="s">
        <v>104</v>
      </c>
      <c r="H20" s="23"/>
      <c r="I20" s="23" t="s">
        <v>94</v>
      </c>
      <c r="J20" s="8">
        <v>41145</v>
      </c>
      <c r="K20" s="12" t="s">
        <v>89</v>
      </c>
    </row>
    <row r="21" spans="1:11" ht="38.25" customHeight="1">
      <c r="A21" s="11">
        <v>96</v>
      </c>
      <c r="B21" s="22" t="s">
        <v>6</v>
      </c>
      <c r="C21" s="26">
        <v>78</v>
      </c>
      <c r="D21" s="27">
        <v>40</v>
      </c>
      <c r="E21" s="28">
        <f t="shared" si="0"/>
        <v>3120</v>
      </c>
      <c r="F21" s="23" t="s">
        <v>81</v>
      </c>
      <c r="G21" s="8" t="s">
        <v>102</v>
      </c>
      <c r="H21" s="23"/>
      <c r="I21" s="23" t="s">
        <v>81</v>
      </c>
      <c r="J21" s="8">
        <v>41358</v>
      </c>
      <c r="K21" s="12" t="s">
        <v>89</v>
      </c>
    </row>
    <row r="22" spans="1:11" ht="38.25" customHeight="1">
      <c r="A22" s="11">
        <v>100</v>
      </c>
      <c r="B22" s="22" t="s">
        <v>6</v>
      </c>
      <c r="C22" s="26">
        <v>920</v>
      </c>
      <c r="D22" s="27">
        <v>40</v>
      </c>
      <c r="E22" s="28">
        <f t="shared" si="0"/>
        <v>36800</v>
      </c>
      <c r="F22" s="23" t="s">
        <v>81</v>
      </c>
      <c r="G22" s="8" t="s">
        <v>102</v>
      </c>
      <c r="H22" s="23"/>
      <c r="I22" s="23" t="s">
        <v>81</v>
      </c>
      <c r="J22" s="8">
        <v>41358</v>
      </c>
      <c r="K22" s="12" t="s">
        <v>89</v>
      </c>
    </row>
    <row r="23" spans="1:11" ht="38.25" customHeight="1">
      <c r="A23" s="11">
        <v>107</v>
      </c>
      <c r="B23" s="22" t="s">
        <v>8</v>
      </c>
      <c r="C23" s="26">
        <v>825</v>
      </c>
      <c r="D23" s="27">
        <v>40</v>
      </c>
      <c r="E23" s="28">
        <f t="shared" si="0"/>
        <v>33000</v>
      </c>
      <c r="F23" s="23"/>
      <c r="G23" s="8" t="s">
        <v>105</v>
      </c>
      <c r="H23" s="23"/>
      <c r="I23" s="23" t="s">
        <v>78</v>
      </c>
      <c r="J23" s="8" t="s">
        <v>106</v>
      </c>
      <c r="K23" s="12" t="s">
        <v>107</v>
      </c>
    </row>
    <row r="24" spans="1:11" ht="52.5">
      <c r="A24" s="11">
        <v>121</v>
      </c>
      <c r="B24" s="22" t="s">
        <v>9</v>
      </c>
      <c r="C24" s="26">
        <v>632</v>
      </c>
      <c r="D24" s="27">
        <v>40</v>
      </c>
      <c r="E24" s="28">
        <f t="shared" si="0"/>
        <v>25280</v>
      </c>
      <c r="F24" s="23" t="s">
        <v>78</v>
      </c>
      <c r="G24" s="8" t="s">
        <v>108</v>
      </c>
      <c r="H24" s="23"/>
      <c r="I24" s="23" t="s">
        <v>78</v>
      </c>
      <c r="J24" s="8" t="s">
        <v>109</v>
      </c>
      <c r="K24" s="12" t="s">
        <v>145</v>
      </c>
    </row>
    <row r="25" spans="1:11" s="2" customFormat="1" ht="35.25" customHeight="1">
      <c r="A25" s="13">
        <v>138</v>
      </c>
      <c r="B25" s="22" t="s">
        <v>10</v>
      </c>
      <c r="C25" s="29">
        <v>1800</v>
      </c>
      <c r="D25" s="30">
        <v>40</v>
      </c>
      <c r="E25" s="31">
        <f t="shared" si="0"/>
        <v>72000</v>
      </c>
      <c r="F25" s="32" t="s">
        <v>94</v>
      </c>
      <c r="G25" s="8" t="s">
        <v>110</v>
      </c>
      <c r="H25" s="23"/>
      <c r="I25" s="32" t="s">
        <v>94</v>
      </c>
      <c r="J25" s="8">
        <v>41145</v>
      </c>
      <c r="K25" s="12" t="s">
        <v>89</v>
      </c>
    </row>
    <row r="26" spans="1:11" s="2" customFormat="1" ht="35.25" customHeight="1">
      <c r="A26" s="13">
        <v>143</v>
      </c>
      <c r="B26" s="22" t="s">
        <v>11</v>
      </c>
      <c r="C26" s="29">
        <v>160</v>
      </c>
      <c r="D26" s="30">
        <v>40</v>
      </c>
      <c r="E26" s="31">
        <f t="shared" si="0"/>
        <v>6400</v>
      </c>
      <c r="F26" s="32" t="s">
        <v>94</v>
      </c>
      <c r="G26" s="8" t="s">
        <v>110</v>
      </c>
      <c r="H26" s="23"/>
      <c r="I26" s="32" t="s">
        <v>94</v>
      </c>
      <c r="J26" s="8">
        <v>41145</v>
      </c>
      <c r="K26" s="12" t="s">
        <v>89</v>
      </c>
    </row>
    <row r="27" spans="1:11" ht="78.75">
      <c r="A27" s="11">
        <v>146</v>
      </c>
      <c r="B27" s="22" t="s">
        <v>12</v>
      </c>
      <c r="C27" s="26">
        <v>530</v>
      </c>
      <c r="D27" s="27">
        <v>40</v>
      </c>
      <c r="E27" s="28">
        <f t="shared" si="0"/>
        <v>21200</v>
      </c>
      <c r="F27" s="3"/>
      <c r="G27" s="6" t="s">
        <v>111</v>
      </c>
      <c r="H27" s="23"/>
      <c r="I27" s="3" t="s">
        <v>77</v>
      </c>
      <c r="J27" s="6">
        <v>40580</v>
      </c>
      <c r="K27" s="12" t="s">
        <v>89</v>
      </c>
    </row>
    <row r="28" spans="1:11" ht="47.25" customHeight="1">
      <c r="A28" s="11">
        <v>149</v>
      </c>
      <c r="B28" s="22" t="s">
        <v>13</v>
      </c>
      <c r="C28" s="26">
        <v>1340</v>
      </c>
      <c r="D28" s="27">
        <v>40</v>
      </c>
      <c r="E28" s="28">
        <f t="shared" si="0"/>
        <v>53600</v>
      </c>
      <c r="F28" s="23"/>
      <c r="G28" s="8" t="s">
        <v>105</v>
      </c>
      <c r="H28" s="23"/>
      <c r="I28" s="23" t="s">
        <v>112</v>
      </c>
      <c r="J28" s="8" t="s">
        <v>106</v>
      </c>
      <c r="K28" s="12" t="s">
        <v>89</v>
      </c>
    </row>
    <row r="29" spans="1:11" ht="78.75">
      <c r="A29" s="11">
        <v>152</v>
      </c>
      <c r="B29" s="22" t="s">
        <v>14</v>
      </c>
      <c r="C29" s="26">
        <v>1150</v>
      </c>
      <c r="D29" s="27">
        <v>40</v>
      </c>
      <c r="E29" s="28">
        <f t="shared" si="0"/>
        <v>46000</v>
      </c>
      <c r="F29" s="3"/>
      <c r="G29" s="6" t="s">
        <v>87</v>
      </c>
      <c r="H29" s="23"/>
      <c r="I29" s="3" t="s">
        <v>77</v>
      </c>
      <c r="J29" s="6">
        <v>41311</v>
      </c>
      <c r="K29" s="12" t="s">
        <v>89</v>
      </c>
    </row>
    <row r="30" spans="1:11" ht="78.75">
      <c r="A30" s="11">
        <v>153</v>
      </c>
      <c r="B30" s="22" t="s">
        <v>15</v>
      </c>
      <c r="C30" s="26">
        <v>540</v>
      </c>
      <c r="D30" s="27">
        <v>40</v>
      </c>
      <c r="E30" s="28">
        <f t="shared" si="0"/>
        <v>21600</v>
      </c>
      <c r="F30" s="3"/>
      <c r="G30" s="6" t="s">
        <v>113</v>
      </c>
      <c r="H30" s="23"/>
      <c r="I30" s="3" t="s">
        <v>77</v>
      </c>
      <c r="J30" s="6">
        <v>41362</v>
      </c>
      <c r="K30" s="12" t="s">
        <v>89</v>
      </c>
    </row>
    <row r="31" spans="1:11" ht="45.75" customHeight="1">
      <c r="A31" s="11">
        <v>154</v>
      </c>
      <c r="B31" s="22" t="s">
        <v>16</v>
      </c>
      <c r="C31" s="26">
        <v>988</v>
      </c>
      <c r="D31" s="27">
        <v>40</v>
      </c>
      <c r="E31" s="28">
        <f t="shared" si="0"/>
        <v>39520</v>
      </c>
      <c r="F31" s="23"/>
      <c r="G31" s="8"/>
      <c r="H31" s="23"/>
      <c r="I31" s="23"/>
      <c r="J31" s="8">
        <v>41317</v>
      </c>
      <c r="K31" s="12" t="s">
        <v>89</v>
      </c>
    </row>
    <row r="32" spans="1:11" ht="45.75" customHeight="1">
      <c r="A32" s="11">
        <v>155</v>
      </c>
      <c r="B32" s="22" t="s">
        <v>17</v>
      </c>
      <c r="C32" s="26">
        <v>752</v>
      </c>
      <c r="D32" s="27">
        <v>40</v>
      </c>
      <c r="E32" s="28">
        <f t="shared" si="0"/>
        <v>30080</v>
      </c>
      <c r="F32" s="23" t="s">
        <v>93</v>
      </c>
      <c r="G32" s="8" t="s">
        <v>114</v>
      </c>
      <c r="H32" s="23"/>
      <c r="I32" s="23" t="s">
        <v>93</v>
      </c>
      <c r="J32" s="8">
        <v>41361</v>
      </c>
      <c r="K32" s="12" t="s">
        <v>89</v>
      </c>
    </row>
    <row r="33" spans="1:11" ht="45.75" customHeight="1">
      <c r="A33" s="11">
        <v>156</v>
      </c>
      <c r="B33" s="22" t="s">
        <v>16</v>
      </c>
      <c r="C33" s="26">
        <v>1003</v>
      </c>
      <c r="D33" s="27">
        <v>40</v>
      </c>
      <c r="E33" s="28">
        <f t="shared" si="0"/>
        <v>40120</v>
      </c>
      <c r="F33" s="23"/>
      <c r="G33" s="8"/>
      <c r="H33" s="23"/>
      <c r="I33" s="23"/>
      <c r="J33" s="8">
        <v>41317</v>
      </c>
      <c r="K33" s="12" t="s">
        <v>89</v>
      </c>
    </row>
    <row r="34" spans="1:11" ht="45.75" customHeight="1">
      <c r="A34" s="11">
        <v>157</v>
      </c>
      <c r="B34" s="22" t="s">
        <v>18</v>
      </c>
      <c r="C34" s="26">
        <v>560</v>
      </c>
      <c r="D34" s="27">
        <v>40</v>
      </c>
      <c r="E34" s="28">
        <f t="shared" si="0"/>
        <v>22400</v>
      </c>
      <c r="F34" s="23" t="s">
        <v>79</v>
      </c>
      <c r="G34" s="8" t="s">
        <v>115</v>
      </c>
      <c r="H34" s="23"/>
      <c r="I34" s="23" t="s">
        <v>79</v>
      </c>
      <c r="J34" s="8">
        <v>41184</v>
      </c>
      <c r="K34" s="12" t="s">
        <v>89</v>
      </c>
    </row>
    <row r="35" spans="1:11" ht="45.75" customHeight="1">
      <c r="A35" s="11">
        <v>159</v>
      </c>
      <c r="B35" s="22" t="s">
        <v>19</v>
      </c>
      <c r="C35" s="26">
        <v>230</v>
      </c>
      <c r="D35" s="27">
        <v>40</v>
      </c>
      <c r="E35" s="28">
        <f t="shared" si="0"/>
        <v>9200</v>
      </c>
      <c r="F35" s="23"/>
      <c r="G35" s="8"/>
      <c r="H35" s="23"/>
      <c r="I35" s="23"/>
      <c r="J35" s="8">
        <v>41340</v>
      </c>
      <c r="K35" s="12" t="s">
        <v>89</v>
      </c>
    </row>
    <row r="36" spans="1:11" ht="78.75">
      <c r="A36" s="11">
        <v>160</v>
      </c>
      <c r="B36" s="22" t="s">
        <v>20</v>
      </c>
      <c r="C36" s="26">
        <v>380</v>
      </c>
      <c r="D36" s="27">
        <v>40</v>
      </c>
      <c r="E36" s="28">
        <f t="shared" si="0"/>
        <v>15200</v>
      </c>
      <c r="F36" s="3"/>
      <c r="G36" s="6" t="s">
        <v>116</v>
      </c>
      <c r="H36" s="23"/>
      <c r="I36" s="3" t="s">
        <v>77</v>
      </c>
      <c r="J36" s="6">
        <v>41344</v>
      </c>
      <c r="K36" s="12" t="s">
        <v>89</v>
      </c>
    </row>
    <row r="37" spans="1:11" ht="47.25" customHeight="1">
      <c r="A37" s="11">
        <v>164</v>
      </c>
      <c r="B37" s="22" t="s">
        <v>21</v>
      </c>
      <c r="C37" s="26">
        <v>500</v>
      </c>
      <c r="D37" s="27">
        <v>40</v>
      </c>
      <c r="E37" s="28">
        <f t="shared" si="0"/>
        <v>20000</v>
      </c>
      <c r="F37" s="23" t="s">
        <v>83</v>
      </c>
      <c r="G37" s="8" t="s">
        <v>117</v>
      </c>
      <c r="H37" s="23"/>
      <c r="I37" s="23" t="s">
        <v>83</v>
      </c>
      <c r="J37" s="8">
        <v>41311</v>
      </c>
      <c r="K37" s="12" t="s">
        <v>89</v>
      </c>
    </row>
    <row r="38" spans="1:11" ht="47.25" customHeight="1">
      <c r="A38" s="11">
        <v>165</v>
      </c>
      <c r="B38" s="22" t="s">
        <v>22</v>
      </c>
      <c r="C38" s="26">
        <v>250</v>
      </c>
      <c r="D38" s="27">
        <v>40</v>
      </c>
      <c r="E38" s="28">
        <f t="shared" si="0"/>
        <v>10000</v>
      </c>
      <c r="F38" s="23"/>
      <c r="G38" s="8"/>
      <c r="H38" s="23"/>
      <c r="I38" s="23"/>
      <c r="J38" s="8">
        <v>41317</v>
      </c>
      <c r="K38" s="12" t="s">
        <v>89</v>
      </c>
    </row>
    <row r="39" spans="1:11" ht="78.75">
      <c r="A39" s="11">
        <v>170</v>
      </c>
      <c r="B39" s="22" t="s">
        <v>14</v>
      </c>
      <c r="C39" s="26">
        <v>104</v>
      </c>
      <c r="D39" s="27">
        <v>40</v>
      </c>
      <c r="E39" s="28">
        <f t="shared" si="0"/>
        <v>4160</v>
      </c>
      <c r="F39" s="3"/>
      <c r="G39" s="6" t="s">
        <v>87</v>
      </c>
      <c r="H39" s="23"/>
      <c r="I39" s="3" t="s">
        <v>77</v>
      </c>
      <c r="J39" s="6">
        <v>41311</v>
      </c>
      <c r="K39" s="12" t="s">
        <v>89</v>
      </c>
    </row>
    <row r="40" spans="1:11" ht="78.75">
      <c r="A40" s="11">
        <v>171</v>
      </c>
      <c r="B40" s="22" t="s">
        <v>22</v>
      </c>
      <c r="C40" s="26">
        <v>54</v>
      </c>
      <c r="D40" s="27">
        <v>40</v>
      </c>
      <c r="E40" s="28">
        <f t="shared" si="0"/>
        <v>2160</v>
      </c>
      <c r="F40" s="3"/>
      <c r="G40" s="6" t="s">
        <v>118</v>
      </c>
      <c r="H40" s="23"/>
      <c r="I40" s="3" t="s">
        <v>77</v>
      </c>
      <c r="J40" s="6">
        <v>41311</v>
      </c>
      <c r="K40" s="12" t="s">
        <v>89</v>
      </c>
    </row>
    <row r="41" spans="1:11" ht="42.75" customHeight="1">
      <c r="A41" s="11">
        <v>172</v>
      </c>
      <c r="B41" s="22" t="s">
        <v>16</v>
      </c>
      <c r="C41" s="26">
        <v>294</v>
      </c>
      <c r="D41" s="27">
        <v>40</v>
      </c>
      <c r="E41" s="28">
        <f t="shared" si="0"/>
        <v>11760</v>
      </c>
      <c r="F41" s="23"/>
      <c r="G41" s="8"/>
      <c r="H41" s="23"/>
      <c r="I41" s="23"/>
      <c r="J41" s="8">
        <v>41340</v>
      </c>
      <c r="K41" s="12" t="s">
        <v>89</v>
      </c>
    </row>
    <row r="42" spans="1:11" ht="78.75">
      <c r="A42" s="11">
        <v>174</v>
      </c>
      <c r="B42" s="22" t="s">
        <v>23</v>
      </c>
      <c r="C42" s="26">
        <v>162</v>
      </c>
      <c r="D42" s="27">
        <v>40</v>
      </c>
      <c r="E42" s="28">
        <f t="shared" si="0"/>
        <v>6480</v>
      </c>
      <c r="F42" s="3"/>
      <c r="G42" s="6" t="s">
        <v>119</v>
      </c>
      <c r="H42" s="23"/>
      <c r="I42" s="3" t="s">
        <v>77</v>
      </c>
      <c r="J42" s="6">
        <v>41311</v>
      </c>
      <c r="K42" s="12" t="s">
        <v>89</v>
      </c>
    </row>
    <row r="43" spans="1:11" ht="39.75" customHeight="1">
      <c r="A43" s="11">
        <v>175</v>
      </c>
      <c r="B43" s="22" t="s">
        <v>24</v>
      </c>
      <c r="C43" s="26">
        <v>144</v>
      </c>
      <c r="D43" s="27">
        <v>40</v>
      </c>
      <c r="E43" s="28">
        <f t="shared" si="0"/>
        <v>5760</v>
      </c>
      <c r="F43" s="23" t="s">
        <v>93</v>
      </c>
      <c r="G43" s="8" t="s">
        <v>120</v>
      </c>
      <c r="H43" s="23"/>
      <c r="I43" s="23" t="s">
        <v>93</v>
      </c>
      <c r="J43" s="33">
        <v>41361</v>
      </c>
      <c r="K43" s="12" t="s">
        <v>89</v>
      </c>
    </row>
    <row r="44" spans="1:11" ht="78.75">
      <c r="A44" s="11">
        <v>176</v>
      </c>
      <c r="B44" s="22" t="s">
        <v>25</v>
      </c>
      <c r="C44" s="26">
        <v>148</v>
      </c>
      <c r="D44" s="27">
        <v>40</v>
      </c>
      <c r="E44" s="28">
        <f t="shared" si="0"/>
        <v>5920</v>
      </c>
      <c r="F44" s="3"/>
      <c r="G44" s="6" t="s">
        <v>121</v>
      </c>
      <c r="H44" s="23"/>
      <c r="I44" s="3" t="s">
        <v>77</v>
      </c>
      <c r="J44" s="6">
        <v>41311</v>
      </c>
      <c r="K44" s="12" t="s">
        <v>89</v>
      </c>
    </row>
    <row r="45" spans="1:11" ht="69" customHeight="1">
      <c r="A45" s="11">
        <v>178</v>
      </c>
      <c r="B45" s="22" t="s">
        <v>26</v>
      </c>
      <c r="C45" s="26">
        <v>1500</v>
      </c>
      <c r="D45" s="27">
        <v>40</v>
      </c>
      <c r="E45" s="28">
        <f t="shared" si="0"/>
        <v>60000</v>
      </c>
      <c r="F45" s="23" t="s">
        <v>88</v>
      </c>
      <c r="G45" s="8" t="s">
        <v>88</v>
      </c>
      <c r="H45" s="23"/>
      <c r="I45" s="23" t="s">
        <v>94</v>
      </c>
      <c r="J45" s="8" t="s">
        <v>109</v>
      </c>
      <c r="K45" s="12" t="s">
        <v>145</v>
      </c>
    </row>
    <row r="46" spans="1:11" ht="52.5">
      <c r="A46" s="11">
        <v>179</v>
      </c>
      <c r="B46" s="22" t="s">
        <v>27</v>
      </c>
      <c r="C46" s="26">
        <v>1240</v>
      </c>
      <c r="D46" s="27">
        <v>40</v>
      </c>
      <c r="E46" s="28">
        <f t="shared" si="0"/>
        <v>49600</v>
      </c>
      <c r="F46" s="23" t="s">
        <v>87</v>
      </c>
      <c r="G46" s="8" t="s">
        <v>88</v>
      </c>
      <c r="H46" s="23"/>
      <c r="I46" s="23" t="s">
        <v>94</v>
      </c>
      <c r="J46" s="8" t="s">
        <v>109</v>
      </c>
      <c r="K46" s="12" t="s">
        <v>145</v>
      </c>
    </row>
    <row r="47" spans="1:11" ht="41.25" customHeight="1">
      <c r="A47" s="11">
        <v>180</v>
      </c>
      <c r="B47" s="22" t="s">
        <v>28</v>
      </c>
      <c r="C47" s="26">
        <v>2020</v>
      </c>
      <c r="D47" s="27">
        <v>40</v>
      </c>
      <c r="E47" s="28">
        <f t="shared" si="0"/>
        <v>80800</v>
      </c>
      <c r="F47" s="23" t="s">
        <v>83</v>
      </c>
      <c r="G47" s="8" t="s">
        <v>121</v>
      </c>
      <c r="H47" s="23"/>
      <c r="I47" s="23" t="s">
        <v>83</v>
      </c>
      <c r="J47" s="8">
        <v>41317</v>
      </c>
      <c r="K47" s="12" t="s">
        <v>89</v>
      </c>
    </row>
    <row r="48" spans="1:11" ht="41.25" customHeight="1">
      <c r="A48" s="11">
        <v>181</v>
      </c>
      <c r="B48" s="22" t="s">
        <v>138</v>
      </c>
      <c r="C48" s="26">
        <v>1020</v>
      </c>
      <c r="D48" s="27">
        <v>40</v>
      </c>
      <c r="E48" s="28">
        <v>40800</v>
      </c>
      <c r="F48" s="23" t="s">
        <v>79</v>
      </c>
      <c r="G48" s="8" t="s">
        <v>122</v>
      </c>
      <c r="H48" s="23"/>
      <c r="I48" s="23" t="s">
        <v>79</v>
      </c>
      <c r="J48" s="8">
        <v>41311</v>
      </c>
      <c r="K48" s="12" t="s">
        <v>89</v>
      </c>
    </row>
    <row r="49" spans="1:11" ht="41.25" customHeight="1">
      <c r="A49" s="11">
        <v>182</v>
      </c>
      <c r="B49" s="22" t="s">
        <v>29</v>
      </c>
      <c r="C49" s="26">
        <v>2560</v>
      </c>
      <c r="D49" s="27">
        <v>40</v>
      </c>
      <c r="E49" s="28">
        <f t="shared" si="0"/>
        <v>102400</v>
      </c>
      <c r="F49" s="23" t="s">
        <v>83</v>
      </c>
      <c r="G49" s="8" t="s">
        <v>122</v>
      </c>
      <c r="H49" s="23"/>
      <c r="I49" s="23" t="s">
        <v>83</v>
      </c>
      <c r="J49" s="8">
        <v>41311</v>
      </c>
      <c r="K49" s="12" t="s">
        <v>89</v>
      </c>
    </row>
    <row r="50" spans="1:11" ht="41.25" customHeight="1">
      <c r="A50" s="11">
        <v>183</v>
      </c>
      <c r="B50" s="22" t="s">
        <v>30</v>
      </c>
      <c r="C50" s="26">
        <v>2840</v>
      </c>
      <c r="D50" s="27">
        <v>40</v>
      </c>
      <c r="E50" s="28">
        <f t="shared" si="0"/>
        <v>113600</v>
      </c>
      <c r="F50" s="23" t="s">
        <v>83</v>
      </c>
      <c r="G50" s="8" t="s">
        <v>124</v>
      </c>
      <c r="H50" s="23"/>
      <c r="I50" s="23" t="s">
        <v>83</v>
      </c>
      <c r="J50" s="8">
        <v>41317</v>
      </c>
      <c r="K50" s="12" t="s">
        <v>89</v>
      </c>
    </row>
    <row r="51" spans="1:11" ht="41.25" customHeight="1">
      <c r="A51" s="11">
        <v>184</v>
      </c>
      <c r="B51" s="22" t="s">
        <v>31</v>
      </c>
      <c r="C51" s="26">
        <v>660</v>
      </c>
      <c r="D51" s="27">
        <v>40</v>
      </c>
      <c r="E51" s="28">
        <f t="shared" si="0"/>
        <v>26400</v>
      </c>
      <c r="F51" s="23" t="s">
        <v>83</v>
      </c>
      <c r="G51" s="8" t="s">
        <v>123</v>
      </c>
      <c r="H51" s="23"/>
      <c r="I51" s="23" t="s">
        <v>83</v>
      </c>
      <c r="J51" s="8">
        <v>41340</v>
      </c>
      <c r="K51" s="12" t="s">
        <v>89</v>
      </c>
    </row>
    <row r="52" spans="1:11" ht="41.25" customHeight="1">
      <c r="A52" s="11">
        <v>185</v>
      </c>
      <c r="B52" s="22" t="s">
        <v>32</v>
      </c>
      <c r="C52" s="26">
        <v>2100</v>
      </c>
      <c r="D52" s="27">
        <v>40</v>
      </c>
      <c r="E52" s="28">
        <f t="shared" si="0"/>
        <v>84000</v>
      </c>
      <c r="F52" s="23" t="s">
        <v>79</v>
      </c>
      <c r="G52" s="8" t="s">
        <v>122</v>
      </c>
      <c r="H52" s="23"/>
      <c r="I52" s="23" t="s">
        <v>79</v>
      </c>
      <c r="J52" s="8">
        <v>41311</v>
      </c>
      <c r="K52" s="12" t="s">
        <v>89</v>
      </c>
    </row>
    <row r="53" spans="1:11" ht="41.25" customHeight="1">
      <c r="A53" s="11">
        <v>186</v>
      </c>
      <c r="B53" s="22" t="s">
        <v>33</v>
      </c>
      <c r="C53" s="26">
        <v>460</v>
      </c>
      <c r="D53" s="27">
        <v>40</v>
      </c>
      <c r="E53" s="28">
        <f t="shared" si="0"/>
        <v>18400</v>
      </c>
      <c r="F53" s="23" t="s">
        <v>79</v>
      </c>
      <c r="G53" s="8" t="s">
        <v>122</v>
      </c>
      <c r="H53" s="23"/>
      <c r="I53" s="23" t="s">
        <v>79</v>
      </c>
      <c r="J53" s="8">
        <v>41311</v>
      </c>
      <c r="K53" s="12" t="s">
        <v>89</v>
      </c>
    </row>
    <row r="54" spans="1:11" ht="41.25" customHeight="1">
      <c r="A54" s="11">
        <v>187</v>
      </c>
      <c r="B54" s="22" t="s">
        <v>34</v>
      </c>
      <c r="C54" s="26">
        <v>900</v>
      </c>
      <c r="D54" s="27">
        <v>40</v>
      </c>
      <c r="E54" s="28">
        <f t="shared" si="0"/>
        <v>36000</v>
      </c>
      <c r="F54" s="34"/>
      <c r="G54" s="33"/>
      <c r="H54" s="23"/>
      <c r="I54" s="34"/>
      <c r="J54" s="33">
        <v>41311</v>
      </c>
      <c r="K54" s="12" t="s">
        <v>89</v>
      </c>
    </row>
    <row r="55" spans="1:11" ht="41.25" customHeight="1">
      <c r="A55" s="11">
        <v>188</v>
      </c>
      <c r="B55" s="22" t="s">
        <v>34</v>
      </c>
      <c r="C55" s="26">
        <v>940</v>
      </c>
      <c r="D55" s="27">
        <v>40</v>
      </c>
      <c r="E55" s="28">
        <f t="shared" si="0"/>
        <v>37600</v>
      </c>
      <c r="F55" s="34" t="s">
        <v>76</v>
      </c>
      <c r="G55" s="8" t="s">
        <v>116</v>
      </c>
      <c r="H55" s="23"/>
      <c r="I55" s="34" t="s">
        <v>76</v>
      </c>
      <c r="J55" s="33">
        <v>41311</v>
      </c>
      <c r="K55" s="12" t="s">
        <v>89</v>
      </c>
    </row>
    <row r="56" spans="1:11" ht="41.25" customHeight="1">
      <c r="A56" s="11">
        <v>189</v>
      </c>
      <c r="B56" s="22" t="s">
        <v>34</v>
      </c>
      <c r="C56" s="26">
        <v>500</v>
      </c>
      <c r="D56" s="27">
        <v>40</v>
      </c>
      <c r="E56" s="28">
        <f t="shared" si="0"/>
        <v>20000</v>
      </c>
      <c r="F56" s="34" t="s">
        <v>76</v>
      </c>
      <c r="G56" s="8" t="s">
        <v>116</v>
      </c>
      <c r="H56" s="23"/>
      <c r="I56" s="34" t="s">
        <v>76</v>
      </c>
      <c r="J56" s="33">
        <v>41311</v>
      </c>
      <c r="K56" s="12" t="s">
        <v>89</v>
      </c>
    </row>
    <row r="57" spans="1:11" ht="41.25" customHeight="1">
      <c r="A57" s="11">
        <v>190</v>
      </c>
      <c r="B57" s="22" t="s">
        <v>35</v>
      </c>
      <c r="C57" s="26">
        <v>580</v>
      </c>
      <c r="D57" s="27">
        <v>40</v>
      </c>
      <c r="E57" s="28">
        <f t="shared" si="0"/>
        <v>23200</v>
      </c>
      <c r="F57" s="23" t="s">
        <v>90</v>
      </c>
      <c r="G57" s="8" t="s">
        <v>116</v>
      </c>
      <c r="H57" s="23"/>
      <c r="I57" s="23" t="s">
        <v>90</v>
      </c>
      <c r="J57" s="8">
        <v>41311</v>
      </c>
      <c r="K57" s="12" t="s">
        <v>89</v>
      </c>
    </row>
    <row r="58" spans="1:11" ht="41.25" customHeight="1">
      <c r="A58" s="11">
        <v>193</v>
      </c>
      <c r="B58" s="22" t="s">
        <v>36</v>
      </c>
      <c r="C58" s="26">
        <v>480</v>
      </c>
      <c r="D58" s="27">
        <v>40</v>
      </c>
      <c r="E58" s="28">
        <f t="shared" si="0"/>
        <v>19200</v>
      </c>
      <c r="F58" s="23" t="s">
        <v>91</v>
      </c>
      <c r="G58" s="8" t="s">
        <v>125</v>
      </c>
      <c r="H58" s="23"/>
      <c r="I58" s="23" t="s">
        <v>91</v>
      </c>
      <c r="J58" s="8">
        <v>41361</v>
      </c>
      <c r="K58" s="12" t="s">
        <v>89</v>
      </c>
    </row>
    <row r="59" spans="1:11" ht="41.25" customHeight="1">
      <c r="A59" s="11">
        <v>194</v>
      </c>
      <c r="B59" s="22" t="s">
        <v>37</v>
      </c>
      <c r="C59" s="26">
        <v>2040</v>
      </c>
      <c r="D59" s="27">
        <v>40</v>
      </c>
      <c r="E59" s="28">
        <f t="shared" si="0"/>
        <v>81600</v>
      </c>
      <c r="F59" s="23" t="s">
        <v>83</v>
      </c>
      <c r="G59" s="8" t="s">
        <v>122</v>
      </c>
      <c r="H59" s="23"/>
      <c r="I59" s="23" t="s">
        <v>83</v>
      </c>
      <c r="J59" s="8">
        <v>41427</v>
      </c>
      <c r="K59" s="12" t="s">
        <v>89</v>
      </c>
    </row>
    <row r="60" spans="1:11" ht="41.25" customHeight="1">
      <c r="A60" s="11">
        <v>195</v>
      </c>
      <c r="B60" s="22" t="s">
        <v>38</v>
      </c>
      <c r="C60" s="26">
        <v>800</v>
      </c>
      <c r="D60" s="27">
        <v>40</v>
      </c>
      <c r="E60" s="28">
        <f t="shared" si="0"/>
        <v>32000</v>
      </c>
      <c r="F60" s="23" t="s">
        <v>79</v>
      </c>
      <c r="G60" s="8" t="s">
        <v>88</v>
      </c>
      <c r="H60" s="23"/>
      <c r="I60" s="23" t="s">
        <v>79</v>
      </c>
      <c r="J60" s="8">
        <v>41311</v>
      </c>
      <c r="K60" s="12" t="s">
        <v>89</v>
      </c>
    </row>
    <row r="61" spans="1:11" ht="41.25" customHeight="1">
      <c r="A61" s="11">
        <v>196</v>
      </c>
      <c r="B61" s="22" t="s">
        <v>39</v>
      </c>
      <c r="C61" s="26">
        <v>460</v>
      </c>
      <c r="D61" s="27">
        <v>40</v>
      </c>
      <c r="E61" s="28">
        <f t="shared" si="0"/>
        <v>18400</v>
      </c>
      <c r="F61" s="23" t="s">
        <v>79</v>
      </c>
      <c r="G61" s="8" t="s">
        <v>121</v>
      </c>
      <c r="H61" s="23"/>
      <c r="I61" s="23" t="s">
        <v>79</v>
      </c>
      <c r="J61" s="8">
        <v>41311</v>
      </c>
      <c r="K61" s="12" t="s">
        <v>89</v>
      </c>
    </row>
    <row r="62" spans="1:11" ht="41.25" customHeight="1">
      <c r="A62" s="11">
        <v>197</v>
      </c>
      <c r="B62" s="22" t="s">
        <v>126</v>
      </c>
      <c r="C62" s="26">
        <v>1640</v>
      </c>
      <c r="D62" s="27">
        <v>40</v>
      </c>
      <c r="E62" s="28">
        <f t="shared" si="0"/>
        <v>65600</v>
      </c>
      <c r="F62" s="23" t="s">
        <v>79</v>
      </c>
      <c r="G62" s="8" t="s">
        <v>122</v>
      </c>
      <c r="H62" s="23"/>
      <c r="I62" s="23" t="s">
        <v>79</v>
      </c>
      <c r="J62" s="8">
        <v>41311</v>
      </c>
      <c r="K62" s="12" t="s">
        <v>89</v>
      </c>
    </row>
    <row r="63" spans="1:11" ht="41.25" customHeight="1">
      <c r="A63" s="11">
        <v>198</v>
      </c>
      <c r="B63" s="22" t="s">
        <v>40</v>
      </c>
      <c r="C63" s="26">
        <v>740</v>
      </c>
      <c r="D63" s="27">
        <v>40</v>
      </c>
      <c r="E63" s="28">
        <f t="shared" si="0"/>
        <v>29600</v>
      </c>
      <c r="F63" s="23" t="s">
        <v>83</v>
      </c>
      <c r="G63" s="8" t="s">
        <v>88</v>
      </c>
      <c r="H63" s="23"/>
      <c r="I63" s="23" t="s">
        <v>83</v>
      </c>
      <c r="J63" s="8">
        <v>41311</v>
      </c>
      <c r="K63" s="12" t="s">
        <v>89</v>
      </c>
    </row>
    <row r="64" spans="1:11" ht="41.25" customHeight="1">
      <c r="A64" s="11">
        <v>201</v>
      </c>
      <c r="B64" s="22" t="s">
        <v>41</v>
      </c>
      <c r="C64" s="26">
        <v>800</v>
      </c>
      <c r="D64" s="27">
        <v>40</v>
      </c>
      <c r="E64" s="28">
        <f t="shared" si="0"/>
        <v>32000</v>
      </c>
      <c r="F64" s="23" t="s">
        <v>83</v>
      </c>
      <c r="G64" s="8" t="s">
        <v>121</v>
      </c>
      <c r="H64" s="23"/>
      <c r="I64" s="23" t="s">
        <v>83</v>
      </c>
      <c r="J64" s="8">
        <v>41311</v>
      </c>
      <c r="K64" s="12" t="s">
        <v>89</v>
      </c>
    </row>
    <row r="65" spans="1:11" ht="41.25" customHeight="1">
      <c r="A65" s="11">
        <v>202</v>
      </c>
      <c r="B65" s="22" t="s">
        <v>42</v>
      </c>
      <c r="C65" s="26">
        <v>700</v>
      </c>
      <c r="D65" s="27">
        <v>40</v>
      </c>
      <c r="E65" s="28">
        <f t="shared" si="0"/>
        <v>28000</v>
      </c>
      <c r="F65" s="23" t="s">
        <v>83</v>
      </c>
      <c r="G65" s="8" t="s">
        <v>116</v>
      </c>
      <c r="H65" s="23"/>
      <c r="I65" s="23" t="s">
        <v>83</v>
      </c>
      <c r="J65" s="8">
        <v>41311</v>
      </c>
      <c r="K65" s="12" t="s">
        <v>89</v>
      </c>
    </row>
    <row r="66" spans="1:11" ht="41.25" customHeight="1">
      <c r="A66" s="11">
        <v>204</v>
      </c>
      <c r="B66" s="22" t="s">
        <v>42</v>
      </c>
      <c r="C66" s="26">
        <v>500</v>
      </c>
      <c r="D66" s="27">
        <v>40</v>
      </c>
      <c r="E66" s="28">
        <f t="shared" si="0"/>
        <v>20000</v>
      </c>
      <c r="F66" s="23" t="s">
        <v>84</v>
      </c>
      <c r="G66" s="8" t="s">
        <v>116</v>
      </c>
      <c r="H66" s="23"/>
      <c r="I66" s="23" t="s">
        <v>84</v>
      </c>
      <c r="J66" s="8">
        <v>41317</v>
      </c>
      <c r="K66" s="12" t="s">
        <v>89</v>
      </c>
    </row>
    <row r="67" spans="1:11" ht="41.25" customHeight="1">
      <c r="A67" s="11">
        <v>205</v>
      </c>
      <c r="B67" s="22" t="s">
        <v>43</v>
      </c>
      <c r="C67" s="26">
        <v>1320</v>
      </c>
      <c r="D67" s="27">
        <v>40</v>
      </c>
      <c r="E67" s="28">
        <f t="shared" si="0"/>
        <v>52800</v>
      </c>
      <c r="F67" s="23" t="s">
        <v>82</v>
      </c>
      <c r="G67" s="8" t="s">
        <v>127</v>
      </c>
      <c r="H67" s="23"/>
      <c r="I67" s="23" t="s">
        <v>82</v>
      </c>
      <c r="J67" s="8">
        <v>41311</v>
      </c>
      <c r="K67" s="12" t="s">
        <v>89</v>
      </c>
    </row>
    <row r="68" spans="1:11" ht="41.25" customHeight="1">
      <c r="A68" s="11">
        <v>206</v>
      </c>
      <c r="B68" s="22" t="s">
        <v>44</v>
      </c>
      <c r="C68" s="26">
        <v>440</v>
      </c>
      <c r="D68" s="27">
        <v>40</v>
      </c>
      <c r="E68" s="28">
        <f t="shared" si="0"/>
        <v>17600</v>
      </c>
      <c r="F68" s="23" t="s">
        <v>84</v>
      </c>
      <c r="G68" s="8" t="s">
        <v>121</v>
      </c>
      <c r="H68" s="23"/>
      <c r="I68" s="23" t="s">
        <v>84</v>
      </c>
      <c r="J68" s="8">
        <v>41344</v>
      </c>
      <c r="K68" s="12" t="s">
        <v>89</v>
      </c>
    </row>
    <row r="69" spans="1:11" ht="78.75">
      <c r="A69" s="11">
        <v>207</v>
      </c>
      <c r="B69" s="22" t="s">
        <v>22</v>
      </c>
      <c r="C69" s="26">
        <v>1360</v>
      </c>
      <c r="D69" s="27">
        <v>40</v>
      </c>
      <c r="E69" s="28">
        <f t="shared" si="0"/>
        <v>54400</v>
      </c>
      <c r="F69" s="35"/>
      <c r="G69" s="8" t="s">
        <v>118</v>
      </c>
      <c r="H69" s="23"/>
      <c r="I69" s="35" t="s">
        <v>77</v>
      </c>
      <c r="J69" s="36">
        <v>41311</v>
      </c>
      <c r="K69" s="12" t="s">
        <v>89</v>
      </c>
    </row>
    <row r="70" spans="1:11" s="2" customFormat="1" ht="36.75" customHeight="1">
      <c r="A70" s="13">
        <v>208</v>
      </c>
      <c r="B70" s="22" t="s">
        <v>45</v>
      </c>
      <c r="C70" s="29">
        <v>1640</v>
      </c>
      <c r="D70" s="30">
        <v>40</v>
      </c>
      <c r="E70" s="31">
        <f t="shared" si="0"/>
        <v>65600</v>
      </c>
      <c r="F70" s="32" t="s">
        <v>94</v>
      </c>
      <c r="G70" s="8" t="s">
        <v>121</v>
      </c>
      <c r="H70" s="23"/>
      <c r="I70" s="32" t="s">
        <v>94</v>
      </c>
      <c r="J70" s="8">
        <v>41145</v>
      </c>
      <c r="K70" s="12" t="s">
        <v>89</v>
      </c>
    </row>
    <row r="71" spans="1:11" ht="36.75" customHeight="1">
      <c r="A71" s="11">
        <v>209</v>
      </c>
      <c r="B71" s="22" t="s">
        <v>46</v>
      </c>
      <c r="C71" s="26">
        <v>1840</v>
      </c>
      <c r="D71" s="27">
        <v>40</v>
      </c>
      <c r="E71" s="28">
        <f t="shared" si="0"/>
        <v>73600</v>
      </c>
      <c r="F71" s="23" t="s">
        <v>84</v>
      </c>
      <c r="G71" s="8" t="s">
        <v>111</v>
      </c>
      <c r="H71" s="23"/>
      <c r="I71" s="23" t="s">
        <v>84</v>
      </c>
      <c r="J71" s="8">
        <v>41311</v>
      </c>
      <c r="K71" s="12" t="s">
        <v>89</v>
      </c>
    </row>
    <row r="72" spans="1:11" ht="36.75" customHeight="1">
      <c r="A72" s="11">
        <v>210</v>
      </c>
      <c r="B72" s="22" t="s">
        <v>47</v>
      </c>
      <c r="C72" s="26">
        <v>2220</v>
      </c>
      <c r="D72" s="27">
        <v>40</v>
      </c>
      <c r="E72" s="28">
        <f t="shared" si="0"/>
        <v>88800</v>
      </c>
      <c r="F72" s="23" t="s">
        <v>79</v>
      </c>
      <c r="G72" s="8" t="s">
        <v>116</v>
      </c>
      <c r="H72" s="23"/>
      <c r="I72" s="23" t="s">
        <v>79</v>
      </c>
      <c r="J72" s="8">
        <v>41383</v>
      </c>
      <c r="K72" s="12" t="s">
        <v>89</v>
      </c>
    </row>
    <row r="73" spans="1:11" ht="78.75">
      <c r="A73" s="11">
        <v>211</v>
      </c>
      <c r="B73" s="22" t="s">
        <v>48</v>
      </c>
      <c r="C73" s="26">
        <v>600</v>
      </c>
      <c r="D73" s="27">
        <v>40</v>
      </c>
      <c r="E73" s="28">
        <f t="shared" si="0"/>
        <v>24000</v>
      </c>
      <c r="F73" s="35"/>
      <c r="G73" s="8" t="s">
        <v>87</v>
      </c>
      <c r="H73" s="23"/>
      <c r="I73" s="35" t="s">
        <v>77</v>
      </c>
      <c r="J73" s="36">
        <v>41311</v>
      </c>
      <c r="K73" s="12" t="s">
        <v>89</v>
      </c>
    </row>
    <row r="74" spans="1:11" ht="36.75" customHeight="1">
      <c r="A74" s="11">
        <v>213</v>
      </c>
      <c r="B74" s="22" t="s">
        <v>49</v>
      </c>
      <c r="C74" s="26">
        <v>1400</v>
      </c>
      <c r="D74" s="27">
        <v>40</v>
      </c>
      <c r="E74" s="28">
        <f t="shared" si="0"/>
        <v>56000</v>
      </c>
      <c r="F74" s="23"/>
      <c r="G74" s="8"/>
      <c r="H74" s="23"/>
      <c r="I74" s="23"/>
      <c r="J74" s="8">
        <v>41340</v>
      </c>
      <c r="K74" s="12" t="s">
        <v>89</v>
      </c>
    </row>
    <row r="75" spans="1:11" ht="36.75" customHeight="1">
      <c r="A75" s="11">
        <v>214</v>
      </c>
      <c r="B75" s="22" t="s">
        <v>50</v>
      </c>
      <c r="C75" s="26">
        <v>980</v>
      </c>
      <c r="D75" s="27">
        <v>40</v>
      </c>
      <c r="E75" s="28">
        <f t="shared" si="0"/>
        <v>39200</v>
      </c>
      <c r="F75" s="23" t="s">
        <v>92</v>
      </c>
      <c r="G75" s="8" t="s">
        <v>114</v>
      </c>
      <c r="H75" s="23"/>
      <c r="I75" s="23" t="s">
        <v>92</v>
      </c>
      <c r="J75" s="8">
        <v>41361</v>
      </c>
      <c r="K75" s="12" t="s">
        <v>89</v>
      </c>
    </row>
    <row r="76" spans="1:11" ht="36.75" customHeight="1">
      <c r="A76" s="11">
        <v>215</v>
      </c>
      <c r="B76" s="22" t="s">
        <v>51</v>
      </c>
      <c r="C76" s="26">
        <v>1680</v>
      </c>
      <c r="D76" s="27">
        <v>40</v>
      </c>
      <c r="E76" s="28">
        <f t="shared" si="0"/>
        <v>67200</v>
      </c>
      <c r="F76" s="23" t="s">
        <v>83</v>
      </c>
      <c r="G76" s="8" t="s">
        <v>111</v>
      </c>
      <c r="H76" s="23"/>
      <c r="I76" s="23" t="s">
        <v>83</v>
      </c>
      <c r="J76" s="8">
        <v>41344</v>
      </c>
      <c r="K76" s="12" t="s">
        <v>89</v>
      </c>
    </row>
    <row r="77" spans="1:11" ht="36.75" customHeight="1">
      <c r="A77" s="11">
        <v>216</v>
      </c>
      <c r="B77" s="22" t="s">
        <v>52</v>
      </c>
      <c r="C77" s="26">
        <v>4600</v>
      </c>
      <c r="D77" s="27">
        <v>40</v>
      </c>
      <c r="E77" s="28">
        <f t="shared" si="0"/>
        <v>184000</v>
      </c>
      <c r="F77" s="23" t="s">
        <v>83</v>
      </c>
      <c r="G77" s="8" t="s">
        <v>122</v>
      </c>
      <c r="H77" s="23"/>
      <c r="I77" s="23" t="s">
        <v>83</v>
      </c>
      <c r="J77" s="8">
        <v>41311</v>
      </c>
      <c r="K77" s="12" t="s">
        <v>89</v>
      </c>
    </row>
    <row r="78" spans="1:11" s="2" customFormat="1" ht="36.75" customHeight="1">
      <c r="A78" s="13">
        <v>218</v>
      </c>
      <c r="B78" s="22" t="s">
        <v>53</v>
      </c>
      <c r="C78" s="29">
        <v>680</v>
      </c>
      <c r="D78" s="30">
        <v>40</v>
      </c>
      <c r="E78" s="31">
        <f t="shared" si="0"/>
        <v>27200</v>
      </c>
      <c r="F78" s="32" t="s">
        <v>94</v>
      </c>
      <c r="G78" s="8" t="s">
        <v>116</v>
      </c>
      <c r="H78" s="23"/>
      <c r="I78" s="32" t="s">
        <v>94</v>
      </c>
      <c r="J78" s="8">
        <v>41184</v>
      </c>
      <c r="K78" s="12" t="s">
        <v>89</v>
      </c>
    </row>
    <row r="79" spans="1:11" ht="78.75">
      <c r="A79" s="11">
        <v>219</v>
      </c>
      <c r="B79" s="22" t="s">
        <v>54</v>
      </c>
      <c r="C79" s="26">
        <v>680</v>
      </c>
      <c r="D79" s="27">
        <v>40</v>
      </c>
      <c r="E79" s="28">
        <f t="shared" si="0"/>
        <v>27200</v>
      </c>
      <c r="F79" s="3"/>
      <c r="G79" s="6" t="s">
        <v>118</v>
      </c>
      <c r="H79" s="23"/>
      <c r="I79" s="3" t="s">
        <v>77</v>
      </c>
      <c r="J79" s="6" t="s">
        <v>130</v>
      </c>
      <c r="K79" s="12" t="s">
        <v>107</v>
      </c>
    </row>
    <row r="80" spans="1:11" ht="78.75">
      <c r="A80" s="11">
        <v>220</v>
      </c>
      <c r="B80" s="22" t="s">
        <v>55</v>
      </c>
      <c r="C80" s="26">
        <v>1960</v>
      </c>
      <c r="D80" s="27">
        <v>40</v>
      </c>
      <c r="E80" s="28">
        <f t="shared" si="0"/>
        <v>78400</v>
      </c>
      <c r="F80" s="3"/>
      <c r="G80" s="8" t="s">
        <v>128</v>
      </c>
      <c r="H80" s="23"/>
      <c r="I80" s="3" t="s">
        <v>77</v>
      </c>
      <c r="J80" s="6">
        <v>41311</v>
      </c>
      <c r="K80" s="12" t="s">
        <v>89</v>
      </c>
    </row>
    <row r="81" spans="1:11" ht="52.5">
      <c r="A81" s="11">
        <v>221</v>
      </c>
      <c r="B81" s="22" t="s">
        <v>56</v>
      </c>
      <c r="C81" s="26">
        <v>1400</v>
      </c>
      <c r="D81" s="27">
        <v>40</v>
      </c>
      <c r="E81" s="28">
        <f t="shared" si="0"/>
        <v>56000</v>
      </c>
      <c r="F81" s="23" t="s">
        <v>78</v>
      </c>
      <c r="G81" s="8" t="s">
        <v>129</v>
      </c>
      <c r="H81" s="23"/>
      <c r="I81" s="23" t="s">
        <v>78</v>
      </c>
      <c r="J81" s="8" t="s">
        <v>109</v>
      </c>
      <c r="K81" s="12" t="s">
        <v>145</v>
      </c>
    </row>
    <row r="82" spans="1:11" ht="45.75" customHeight="1">
      <c r="A82" s="11">
        <v>222</v>
      </c>
      <c r="B82" s="22" t="s">
        <v>57</v>
      </c>
      <c r="C82" s="26">
        <v>1240</v>
      </c>
      <c r="D82" s="27">
        <v>40</v>
      </c>
      <c r="E82" s="28">
        <f t="shared" si="0"/>
        <v>49600</v>
      </c>
      <c r="F82" s="23"/>
      <c r="G82" s="8"/>
      <c r="H82" s="23"/>
      <c r="I82" s="23"/>
      <c r="J82" s="8">
        <v>41311</v>
      </c>
      <c r="K82" s="12" t="s">
        <v>89</v>
      </c>
    </row>
    <row r="83" spans="1:11" ht="45.75" customHeight="1">
      <c r="A83" s="11">
        <v>223</v>
      </c>
      <c r="B83" s="22" t="s">
        <v>58</v>
      </c>
      <c r="C83" s="26">
        <v>2700</v>
      </c>
      <c r="D83" s="27">
        <v>40</v>
      </c>
      <c r="E83" s="28">
        <f aca="true" t="shared" si="1" ref="E83:E105">C83*D83</f>
        <v>108000</v>
      </c>
      <c r="F83" s="23" t="s">
        <v>79</v>
      </c>
      <c r="G83" s="8" t="s">
        <v>121</v>
      </c>
      <c r="H83" s="23"/>
      <c r="I83" s="23" t="s">
        <v>79</v>
      </c>
      <c r="J83" s="8">
        <v>41184</v>
      </c>
      <c r="K83" s="12" t="s">
        <v>89</v>
      </c>
    </row>
    <row r="84" spans="1:11" ht="59.25" customHeight="1">
      <c r="A84" s="11">
        <v>224</v>
      </c>
      <c r="B84" s="22" t="s">
        <v>56</v>
      </c>
      <c r="C84" s="26">
        <v>920</v>
      </c>
      <c r="D84" s="27">
        <v>40</v>
      </c>
      <c r="E84" s="28">
        <f t="shared" si="1"/>
        <v>36800</v>
      </c>
      <c r="F84" s="23" t="s">
        <v>78</v>
      </c>
      <c r="G84" s="8" t="s">
        <v>129</v>
      </c>
      <c r="H84" s="23"/>
      <c r="I84" s="23" t="s">
        <v>78</v>
      </c>
      <c r="J84" s="8" t="s">
        <v>109</v>
      </c>
      <c r="K84" s="12" t="s">
        <v>145</v>
      </c>
    </row>
    <row r="85" spans="1:11" ht="45.75" customHeight="1">
      <c r="A85" s="11">
        <v>226</v>
      </c>
      <c r="B85" s="22" t="s">
        <v>59</v>
      </c>
      <c r="C85" s="26">
        <v>360</v>
      </c>
      <c r="D85" s="27">
        <v>40</v>
      </c>
      <c r="E85" s="28">
        <f t="shared" si="1"/>
        <v>14400</v>
      </c>
      <c r="F85" s="23" t="s">
        <v>79</v>
      </c>
      <c r="G85" s="8" t="s">
        <v>121</v>
      </c>
      <c r="H85" s="23"/>
      <c r="I85" s="23" t="s">
        <v>79</v>
      </c>
      <c r="J85" s="8">
        <v>41184</v>
      </c>
      <c r="K85" s="12" t="s">
        <v>89</v>
      </c>
    </row>
    <row r="86" spans="1:11" ht="45.75" customHeight="1">
      <c r="A86" s="11">
        <v>227</v>
      </c>
      <c r="B86" s="22" t="s">
        <v>60</v>
      </c>
      <c r="C86" s="26">
        <v>1720</v>
      </c>
      <c r="D86" s="27">
        <v>40</v>
      </c>
      <c r="E86" s="28">
        <f t="shared" si="1"/>
        <v>68800</v>
      </c>
      <c r="F86" s="23" t="s">
        <v>95</v>
      </c>
      <c r="G86" s="8" t="s">
        <v>116</v>
      </c>
      <c r="H86" s="23"/>
      <c r="I86" s="23" t="s">
        <v>95</v>
      </c>
      <c r="J86" s="8">
        <v>41184</v>
      </c>
      <c r="K86" s="12" t="s">
        <v>89</v>
      </c>
    </row>
    <row r="87" spans="1:11" ht="60.75" customHeight="1">
      <c r="A87" s="11">
        <v>231</v>
      </c>
      <c r="B87" s="22" t="s">
        <v>61</v>
      </c>
      <c r="C87" s="26">
        <v>2610</v>
      </c>
      <c r="D87" s="27">
        <v>40</v>
      </c>
      <c r="E87" s="28">
        <f t="shared" si="1"/>
        <v>104400</v>
      </c>
      <c r="F87" s="23"/>
      <c r="G87" s="8"/>
      <c r="H87" s="23"/>
      <c r="I87" s="23"/>
      <c r="J87" s="8">
        <v>41317</v>
      </c>
      <c r="K87" s="12" t="s">
        <v>89</v>
      </c>
    </row>
    <row r="88" spans="1:11" ht="60.75" customHeight="1">
      <c r="A88" s="11">
        <v>232</v>
      </c>
      <c r="B88" s="22" t="s">
        <v>61</v>
      </c>
      <c r="C88" s="26">
        <v>320</v>
      </c>
      <c r="D88" s="27">
        <v>40</v>
      </c>
      <c r="E88" s="28">
        <f t="shared" si="1"/>
        <v>12800</v>
      </c>
      <c r="F88" s="23"/>
      <c r="G88" s="8"/>
      <c r="H88" s="23"/>
      <c r="I88" s="23"/>
      <c r="J88" s="8">
        <v>41609</v>
      </c>
      <c r="K88" s="12" t="s">
        <v>89</v>
      </c>
    </row>
    <row r="89" spans="1:11" ht="78.75">
      <c r="A89" s="11">
        <v>234</v>
      </c>
      <c r="B89" s="22" t="s">
        <v>74</v>
      </c>
      <c r="C89" s="26">
        <v>2060</v>
      </c>
      <c r="D89" s="27">
        <v>40</v>
      </c>
      <c r="E89" s="28">
        <f t="shared" si="1"/>
        <v>82400</v>
      </c>
      <c r="F89" s="3"/>
      <c r="G89" s="6" t="s">
        <v>131</v>
      </c>
      <c r="H89" s="23"/>
      <c r="I89" s="3" t="s">
        <v>77</v>
      </c>
      <c r="J89" s="6">
        <v>41362</v>
      </c>
      <c r="K89" s="12" t="s">
        <v>89</v>
      </c>
    </row>
    <row r="90" spans="1:11" ht="70.5" customHeight="1">
      <c r="A90" s="11">
        <v>235</v>
      </c>
      <c r="B90" s="22" t="s">
        <v>62</v>
      </c>
      <c r="C90" s="26">
        <v>1320</v>
      </c>
      <c r="D90" s="27">
        <v>40</v>
      </c>
      <c r="E90" s="28">
        <f t="shared" si="1"/>
        <v>52800</v>
      </c>
      <c r="F90" s="23" t="s">
        <v>86</v>
      </c>
      <c r="G90" s="8" t="s">
        <v>86</v>
      </c>
      <c r="H90" s="23"/>
      <c r="I90" s="23" t="s">
        <v>86</v>
      </c>
      <c r="J90" s="8" t="s">
        <v>109</v>
      </c>
      <c r="K90" s="12" t="s">
        <v>145</v>
      </c>
    </row>
    <row r="91" spans="1:11" ht="53.25" customHeight="1">
      <c r="A91" s="11">
        <v>236</v>
      </c>
      <c r="B91" s="22" t="s">
        <v>63</v>
      </c>
      <c r="C91" s="26">
        <v>770</v>
      </c>
      <c r="D91" s="27">
        <v>40</v>
      </c>
      <c r="E91" s="28">
        <f t="shared" si="1"/>
        <v>30800</v>
      </c>
      <c r="F91" s="23" t="s">
        <v>95</v>
      </c>
      <c r="G91" s="8" t="s">
        <v>132</v>
      </c>
      <c r="H91" s="23"/>
      <c r="I91" s="23" t="s">
        <v>95</v>
      </c>
      <c r="J91" s="8">
        <v>41232</v>
      </c>
      <c r="K91" s="12" t="s">
        <v>89</v>
      </c>
    </row>
    <row r="92" spans="1:11" ht="78.75">
      <c r="A92" s="11">
        <v>237</v>
      </c>
      <c r="B92" s="22" t="s">
        <v>64</v>
      </c>
      <c r="C92" s="26">
        <v>1400</v>
      </c>
      <c r="D92" s="27">
        <v>40</v>
      </c>
      <c r="E92" s="28">
        <f t="shared" si="1"/>
        <v>56000</v>
      </c>
      <c r="F92" s="3"/>
      <c r="G92" s="6" t="s">
        <v>131</v>
      </c>
      <c r="H92" s="23"/>
      <c r="I92" s="3" t="s">
        <v>77</v>
      </c>
      <c r="J92" s="6">
        <v>41362</v>
      </c>
      <c r="K92" s="12" t="s">
        <v>89</v>
      </c>
    </row>
    <row r="93" spans="1:11" ht="56.25" customHeight="1">
      <c r="A93" s="11">
        <v>240</v>
      </c>
      <c r="B93" s="22" t="s">
        <v>139</v>
      </c>
      <c r="C93" s="26">
        <v>3360</v>
      </c>
      <c r="D93" s="27">
        <v>40</v>
      </c>
      <c r="E93" s="28">
        <f>C93*D93</f>
        <v>134400</v>
      </c>
      <c r="F93" s="23"/>
      <c r="G93" s="8"/>
      <c r="H93" s="23"/>
      <c r="I93" s="23"/>
      <c r="J93" s="8"/>
      <c r="K93" s="12" t="s">
        <v>89</v>
      </c>
    </row>
    <row r="94" spans="1:11" ht="36.75" customHeight="1">
      <c r="A94" s="11">
        <v>245</v>
      </c>
      <c r="B94" s="39" t="s">
        <v>152</v>
      </c>
      <c r="C94" s="26">
        <v>496</v>
      </c>
      <c r="D94" s="27">
        <v>40</v>
      </c>
      <c r="E94" s="28">
        <f>C94*D94</f>
        <v>19840</v>
      </c>
      <c r="F94" s="40"/>
      <c r="G94" s="41" t="s">
        <v>153</v>
      </c>
      <c r="H94" s="40" t="s">
        <v>154</v>
      </c>
      <c r="I94" s="40"/>
      <c r="J94" s="40" t="s">
        <v>154</v>
      </c>
      <c r="K94" s="42" t="s">
        <v>154</v>
      </c>
    </row>
    <row r="95" spans="1:11" ht="42.75" customHeight="1">
      <c r="A95" s="11">
        <v>252</v>
      </c>
      <c r="B95" s="22" t="s">
        <v>65</v>
      </c>
      <c r="C95" s="26">
        <v>126</v>
      </c>
      <c r="D95" s="27">
        <v>40</v>
      </c>
      <c r="E95" s="28">
        <f t="shared" si="1"/>
        <v>5040</v>
      </c>
      <c r="F95" s="23" t="s">
        <v>93</v>
      </c>
      <c r="G95" s="8" t="s">
        <v>114</v>
      </c>
      <c r="H95" s="23"/>
      <c r="I95" s="23" t="s">
        <v>93</v>
      </c>
      <c r="J95" s="8">
        <v>41402</v>
      </c>
      <c r="K95" s="12" t="s">
        <v>89</v>
      </c>
    </row>
    <row r="96" spans="1:11" ht="60.75" customHeight="1">
      <c r="A96" s="11">
        <v>254</v>
      </c>
      <c r="B96" s="22" t="s">
        <v>66</v>
      </c>
      <c r="C96" s="26">
        <v>442</v>
      </c>
      <c r="D96" s="27">
        <v>40</v>
      </c>
      <c r="E96" s="28">
        <f t="shared" si="1"/>
        <v>17680</v>
      </c>
      <c r="F96" s="23" t="s">
        <v>85</v>
      </c>
      <c r="G96" s="8" t="s">
        <v>133</v>
      </c>
      <c r="H96" s="23"/>
      <c r="I96" s="23" t="s">
        <v>85</v>
      </c>
      <c r="J96" s="8" t="s">
        <v>109</v>
      </c>
      <c r="K96" s="12" t="s">
        <v>145</v>
      </c>
    </row>
    <row r="97" spans="1:11" ht="54.75" customHeight="1">
      <c r="A97" s="11">
        <v>257</v>
      </c>
      <c r="B97" s="22" t="s">
        <v>67</v>
      </c>
      <c r="C97" s="26">
        <v>90</v>
      </c>
      <c r="D97" s="27">
        <v>40</v>
      </c>
      <c r="E97" s="28">
        <f t="shared" si="1"/>
        <v>3600</v>
      </c>
      <c r="F97" s="23" t="s">
        <v>93</v>
      </c>
      <c r="G97" s="8" t="s">
        <v>114</v>
      </c>
      <c r="H97" s="23"/>
      <c r="I97" s="23" t="s">
        <v>93</v>
      </c>
      <c r="J97" s="8">
        <v>41361</v>
      </c>
      <c r="K97" s="12" t="s">
        <v>89</v>
      </c>
    </row>
    <row r="98" spans="1:11" ht="36.75" customHeight="1">
      <c r="A98" s="11">
        <v>259</v>
      </c>
      <c r="B98" s="39" t="s">
        <v>155</v>
      </c>
      <c r="C98" s="26">
        <v>392</v>
      </c>
      <c r="D98" s="27">
        <v>40</v>
      </c>
      <c r="E98" s="28">
        <f t="shared" si="1"/>
        <v>15680</v>
      </c>
      <c r="F98" s="40" t="s">
        <v>156</v>
      </c>
      <c r="G98" s="41" t="s">
        <v>157</v>
      </c>
      <c r="H98" s="40" t="s">
        <v>154</v>
      </c>
      <c r="I98" s="40"/>
      <c r="J98" s="40" t="s">
        <v>154</v>
      </c>
      <c r="K98" s="42" t="s">
        <v>154</v>
      </c>
    </row>
    <row r="99" spans="1:11" ht="36.75" customHeight="1">
      <c r="A99" s="11">
        <v>260</v>
      </c>
      <c r="B99" s="39" t="s">
        <v>158</v>
      </c>
      <c r="C99" s="26">
        <v>360</v>
      </c>
      <c r="D99" s="27">
        <v>40</v>
      </c>
      <c r="E99" s="28">
        <f t="shared" si="1"/>
        <v>14400</v>
      </c>
      <c r="F99" s="40"/>
      <c r="G99" s="41" t="s">
        <v>159</v>
      </c>
      <c r="H99" s="40" t="s">
        <v>154</v>
      </c>
      <c r="I99" s="40"/>
      <c r="J99" s="40" t="s">
        <v>154</v>
      </c>
      <c r="K99" s="42" t="s">
        <v>154</v>
      </c>
    </row>
    <row r="100" spans="1:11" ht="36.75" customHeight="1">
      <c r="A100" s="11">
        <v>261</v>
      </c>
      <c r="B100" s="39" t="s">
        <v>160</v>
      </c>
      <c r="C100" s="26">
        <v>528</v>
      </c>
      <c r="D100" s="27">
        <v>40</v>
      </c>
      <c r="E100" s="28">
        <f t="shared" si="1"/>
        <v>21120</v>
      </c>
      <c r="F100" s="40"/>
      <c r="G100" s="41" t="s">
        <v>159</v>
      </c>
      <c r="H100" s="40" t="s">
        <v>154</v>
      </c>
      <c r="I100" s="40"/>
      <c r="J100" s="40" t="s">
        <v>154</v>
      </c>
      <c r="K100" s="42" t="s">
        <v>154</v>
      </c>
    </row>
    <row r="101" spans="1:11" ht="36.75" customHeight="1">
      <c r="A101" s="11">
        <v>267</v>
      </c>
      <c r="B101" s="39" t="s">
        <v>161</v>
      </c>
      <c r="C101" s="26">
        <v>5830</v>
      </c>
      <c r="D101" s="27">
        <v>40</v>
      </c>
      <c r="E101" s="28">
        <f t="shared" si="1"/>
        <v>233200</v>
      </c>
      <c r="F101" s="40"/>
      <c r="G101" s="41" t="s">
        <v>162</v>
      </c>
      <c r="H101" s="40" t="s">
        <v>163</v>
      </c>
      <c r="I101" s="40"/>
      <c r="J101" s="40" t="s">
        <v>154</v>
      </c>
      <c r="K101" s="42" t="s">
        <v>154</v>
      </c>
    </row>
    <row r="102" spans="1:11" ht="36.75" customHeight="1">
      <c r="A102" s="11">
        <v>271</v>
      </c>
      <c r="B102" s="22" t="s">
        <v>164</v>
      </c>
      <c r="C102" s="26">
        <v>5460</v>
      </c>
      <c r="D102" s="27">
        <v>40</v>
      </c>
      <c r="E102" s="28">
        <f t="shared" si="1"/>
        <v>218400</v>
      </c>
      <c r="F102" s="40" t="s">
        <v>165</v>
      </c>
      <c r="G102" s="41" t="s">
        <v>166</v>
      </c>
      <c r="H102" s="40" t="s">
        <v>154</v>
      </c>
      <c r="I102" s="40"/>
      <c r="J102" s="40" t="s">
        <v>154</v>
      </c>
      <c r="K102" s="42" t="s">
        <v>154</v>
      </c>
    </row>
    <row r="103" spans="1:11" ht="36.75" customHeight="1">
      <c r="A103" s="11">
        <v>273</v>
      </c>
      <c r="B103" s="39" t="s">
        <v>167</v>
      </c>
      <c r="C103" s="26">
        <v>2630</v>
      </c>
      <c r="D103" s="27">
        <v>40</v>
      </c>
      <c r="E103" s="28">
        <f t="shared" si="1"/>
        <v>105200</v>
      </c>
      <c r="F103" s="40"/>
      <c r="G103" s="40" t="s">
        <v>168</v>
      </c>
      <c r="H103" s="40" t="s">
        <v>154</v>
      </c>
      <c r="I103" s="40"/>
      <c r="J103" s="40" t="s">
        <v>154</v>
      </c>
      <c r="K103" s="42" t="s">
        <v>154</v>
      </c>
    </row>
    <row r="104" spans="1:11" ht="36.75" customHeight="1">
      <c r="A104" s="11">
        <v>274</v>
      </c>
      <c r="B104" s="22" t="s">
        <v>164</v>
      </c>
      <c r="C104" s="26">
        <v>2080</v>
      </c>
      <c r="D104" s="27">
        <v>40</v>
      </c>
      <c r="E104" s="28">
        <f t="shared" si="1"/>
        <v>83200</v>
      </c>
      <c r="F104" s="40" t="s">
        <v>165</v>
      </c>
      <c r="G104" s="41" t="s">
        <v>166</v>
      </c>
      <c r="H104" s="40" t="s">
        <v>154</v>
      </c>
      <c r="I104" s="40"/>
      <c r="J104" s="40" t="s">
        <v>154</v>
      </c>
      <c r="K104" s="42" t="s">
        <v>154</v>
      </c>
    </row>
    <row r="105" spans="1:11" ht="36.75" customHeight="1">
      <c r="A105" s="11">
        <v>277</v>
      </c>
      <c r="B105" s="39" t="s">
        <v>169</v>
      </c>
      <c r="C105" s="26">
        <v>1360</v>
      </c>
      <c r="D105" s="27">
        <v>40</v>
      </c>
      <c r="E105" s="28">
        <f t="shared" si="1"/>
        <v>54400</v>
      </c>
      <c r="F105" s="40"/>
      <c r="G105" s="41" t="s">
        <v>170</v>
      </c>
      <c r="H105" s="40" t="s">
        <v>154</v>
      </c>
      <c r="I105" s="40"/>
      <c r="J105" s="40" t="s">
        <v>154</v>
      </c>
      <c r="K105" s="42" t="s">
        <v>154</v>
      </c>
    </row>
    <row r="106" spans="1:11" ht="59.25" customHeight="1">
      <c r="A106" s="11">
        <v>278</v>
      </c>
      <c r="B106" s="22" t="s">
        <v>68</v>
      </c>
      <c r="C106" s="26">
        <v>3160</v>
      </c>
      <c r="D106" s="27">
        <v>40</v>
      </c>
      <c r="E106" s="28">
        <f aca="true" t="shared" si="2" ref="E106:E112">C106*D106</f>
        <v>126400</v>
      </c>
      <c r="F106" s="23" t="s">
        <v>85</v>
      </c>
      <c r="G106" s="8" t="s">
        <v>134</v>
      </c>
      <c r="H106" s="23"/>
      <c r="I106" s="23" t="s">
        <v>85</v>
      </c>
      <c r="J106" s="8" t="s">
        <v>109</v>
      </c>
      <c r="K106" s="12" t="s">
        <v>145</v>
      </c>
    </row>
    <row r="107" spans="1:11" ht="59.25" customHeight="1">
      <c r="A107" s="11">
        <v>279</v>
      </c>
      <c r="B107" s="22" t="s">
        <v>68</v>
      </c>
      <c r="C107" s="26">
        <v>1950</v>
      </c>
      <c r="D107" s="27">
        <v>40</v>
      </c>
      <c r="E107" s="28">
        <f t="shared" si="2"/>
        <v>78000</v>
      </c>
      <c r="F107" s="23"/>
      <c r="G107" s="8" t="s">
        <v>134</v>
      </c>
      <c r="H107" s="23"/>
      <c r="I107" s="23"/>
      <c r="J107" s="8"/>
      <c r="K107" s="12" t="s">
        <v>145</v>
      </c>
    </row>
    <row r="108" spans="1:11" ht="59.25" customHeight="1">
      <c r="A108" s="11">
        <v>281</v>
      </c>
      <c r="B108" s="22" t="s">
        <v>69</v>
      </c>
      <c r="C108" s="26">
        <v>960</v>
      </c>
      <c r="D108" s="27">
        <v>40</v>
      </c>
      <c r="E108" s="28">
        <f t="shared" si="2"/>
        <v>38400</v>
      </c>
      <c r="F108" s="23" t="s">
        <v>78</v>
      </c>
      <c r="G108" s="8" t="s">
        <v>135</v>
      </c>
      <c r="H108" s="23"/>
      <c r="I108" s="23" t="s">
        <v>78</v>
      </c>
      <c r="J108" s="8" t="s">
        <v>109</v>
      </c>
      <c r="K108" s="12" t="s">
        <v>145</v>
      </c>
    </row>
    <row r="109" spans="1:11" ht="59.25" customHeight="1">
      <c r="A109" s="11">
        <v>284</v>
      </c>
      <c r="B109" s="22" t="s">
        <v>70</v>
      </c>
      <c r="C109" s="26">
        <v>960</v>
      </c>
      <c r="D109" s="27">
        <v>40</v>
      </c>
      <c r="E109" s="28">
        <f t="shared" si="2"/>
        <v>38400</v>
      </c>
      <c r="F109" s="23" t="s">
        <v>78</v>
      </c>
      <c r="G109" s="8" t="s">
        <v>136</v>
      </c>
      <c r="H109" s="23"/>
      <c r="I109" s="23" t="s">
        <v>78</v>
      </c>
      <c r="J109" s="8" t="s">
        <v>109</v>
      </c>
      <c r="K109" s="12" t="s">
        <v>145</v>
      </c>
    </row>
    <row r="110" spans="1:11" ht="59.25" customHeight="1">
      <c r="A110" s="11">
        <v>289</v>
      </c>
      <c r="B110" s="22" t="s">
        <v>71</v>
      </c>
      <c r="C110" s="26">
        <v>1500</v>
      </c>
      <c r="D110" s="27">
        <v>40</v>
      </c>
      <c r="E110" s="28">
        <f t="shared" si="2"/>
        <v>60000</v>
      </c>
      <c r="F110" s="23" t="s">
        <v>78</v>
      </c>
      <c r="G110" s="8" t="s">
        <v>135</v>
      </c>
      <c r="H110" s="23"/>
      <c r="I110" s="23" t="s">
        <v>78</v>
      </c>
      <c r="J110" s="8" t="s">
        <v>78</v>
      </c>
      <c r="K110" s="12" t="s">
        <v>145</v>
      </c>
    </row>
    <row r="111" spans="1:11" ht="78.75">
      <c r="A111" s="11">
        <v>290</v>
      </c>
      <c r="B111" s="22" t="s">
        <v>72</v>
      </c>
      <c r="C111" s="26">
        <v>2480</v>
      </c>
      <c r="D111" s="27">
        <v>40</v>
      </c>
      <c r="E111" s="28">
        <f t="shared" si="2"/>
        <v>99200</v>
      </c>
      <c r="F111" s="3"/>
      <c r="G111" s="6" t="s">
        <v>137</v>
      </c>
      <c r="H111" s="23"/>
      <c r="I111" s="3" t="s">
        <v>77</v>
      </c>
      <c r="J111" s="6">
        <v>41311</v>
      </c>
      <c r="K111" s="12" t="s">
        <v>89</v>
      </c>
    </row>
    <row r="112" spans="1:11" ht="78.75">
      <c r="A112" s="11">
        <v>294</v>
      </c>
      <c r="B112" s="22" t="s">
        <v>73</v>
      </c>
      <c r="C112" s="26">
        <v>5280</v>
      </c>
      <c r="D112" s="27">
        <v>40</v>
      </c>
      <c r="E112" s="28">
        <f t="shared" si="2"/>
        <v>211200</v>
      </c>
      <c r="F112" s="3"/>
      <c r="G112" s="6" t="s">
        <v>87</v>
      </c>
      <c r="H112" s="23"/>
      <c r="I112" s="3" t="s">
        <v>77</v>
      </c>
      <c r="J112" s="6">
        <v>41311</v>
      </c>
      <c r="K112" s="12" t="s">
        <v>89</v>
      </c>
    </row>
    <row r="113" spans="1:11" ht="41.25" customHeight="1" thickBot="1">
      <c r="A113" s="58" t="s">
        <v>75</v>
      </c>
      <c r="B113" s="59"/>
      <c r="C113" s="14">
        <f>SUM(C16:C112)</f>
        <v>117236</v>
      </c>
      <c r="D113" s="15">
        <v>40</v>
      </c>
      <c r="E113" s="16">
        <f>SUM(E16:E112)</f>
        <v>4689440</v>
      </c>
      <c r="F113" s="17"/>
      <c r="G113" s="17"/>
      <c r="H113" s="17"/>
      <c r="I113" s="17"/>
      <c r="J113" s="17"/>
      <c r="K113" s="21"/>
    </row>
    <row r="114" spans="1:11" ht="39.75" customHeight="1">
      <c r="A114" s="60" t="s">
        <v>1</v>
      </c>
      <c r="B114" s="61"/>
      <c r="C114" s="61"/>
      <c r="D114" s="62"/>
      <c r="E114" s="18">
        <f>E113</f>
        <v>4689440</v>
      </c>
      <c r="F114" s="10"/>
      <c r="G114" s="9"/>
      <c r="H114" s="10"/>
      <c r="I114" s="10"/>
      <c r="J114" s="9"/>
      <c r="K114" s="10"/>
    </row>
    <row r="115" spans="1:11" ht="39.75" customHeight="1">
      <c r="A115" s="46" t="s">
        <v>2</v>
      </c>
      <c r="B115" s="47"/>
      <c r="C115" s="47"/>
      <c r="D115" s="48"/>
      <c r="E115" s="19">
        <v>8239360</v>
      </c>
      <c r="F115" s="10"/>
      <c r="G115" s="9"/>
      <c r="H115" s="10"/>
      <c r="I115" s="10"/>
      <c r="J115" s="9"/>
      <c r="K115" s="10"/>
    </row>
    <row r="116" spans="1:11" ht="39.75" customHeight="1" thickBot="1">
      <c r="A116" s="49" t="s">
        <v>140</v>
      </c>
      <c r="B116" s="50"/>
      <c r="C116" s="50"/>
      <c r="D116" s="51"/>
      <c r="E116" s="20">
        <f>E115-E114</f>
        <v>3549920</v>
      </c>
      <c r="F116" s="10"/>
      <c r="G116" s="9"/>
      <c r="H116" s="10"/>
      <c r="I116" s="10"/>
      <c r="J116" s="9"/>
      <c r="K116" s="10"/>
    </row>
    <row r="577" spans="5:10" ht="26.25">
      <c r="E577" s="4"/>
      <c r="F577" s="4"/>
      <c r="G577" s="7"/>
      <c r="H577" s="4"/>
      <c r="I577" s="4"/>
      <c r="J577" s="7"/>
    </row>
    <row r="578" spans="5:10" ht="26.25">
      <c r="E578" s="4"/>
      <c r="F578" s="4"/>
      <c r="G578" s="7"/>
      <c r="H578" s="4"/>
      <c r="I578" s="4"/>
      <c r="J578" s="7"/>
    </row>
    <row r="579" spans="5:10" ht="26.25">
      <c r="E579" s="4"/>
      <c r="F579" s="4"/>
      <c r="G579" s="7"/>
      <c r="H579" s="4"/>
      <c r="I579" s="4"/>
      <c r="J579" s="7"/>
    </row>
    <row r="580" spans="5:10" ht="26.25">
      <c r="E580" s="4"/>
      <c r="F580" s="4"/>
      <c r="G580" s="7"/>
      <c r="H580" s="4"/>
      <c r="I580" s="4"/>
      <c r="J580" s="7"/>
    </row>
    <row r="581" spans="5:10" ht="26.25">
      <c r="E581" s="4"/>
      <c r="F581" s="4"/>
      <c r="G581" s="7"/>
      <c r="H581" s="4"/>
      <c r="I581" s="4"/>
      <c r="J581" s="7"/>
    </row>
    <row r="582" spans="5:10" ht="26.25">
      <c r="E582" s="4"/>
      <c r="F582" s="4"/>
      <c r="G582" s="7"/>
      <c r="H582" s="4"/>
      <c r="I582" s="4"/>
      <c r="J582" s="7"/>
    </row>
    <row r="583" spans="5:10" ht="26.25">
      <c r="E583" s="4"/>
      <c r="F583" s="4"/>
      <c r="G583" s="7"/>
      <c r="H583" s="4"/>
      <c r="I583" s="4"/>
      <c r="J583" s="7"/>
    </row>
    <row r="584" spans="5:10" ht="26.25">
      <c r="E584" s="4"/>
      <c r="F584" s="4"/>
      <c r="G584" s="7"/>
      <c r="H584" s="4"/>
      <c r="I584" s="4"/>
      <c r="J584" s="7"/>
    </row>
    <row r="585" spans="5:10" ht="26.25">
      <c r="E585" s="4"/>
      <c r="F585" s="4"/>
      <c r="G585" s="7"/>
      <c r="H585" s="4"/>
      <c r="I585" s="4"/>
      <c r="J585" s="7"/>
    </row>
    <row r="586" spans="5:10" ht="26.25">
      <c r="E586" s="4"/>
      <c r="F586" s="4"/>
      <c r="G586" s="7"/>
      <c r="H586" s="4"/>
      <c r="I586" s="4"/>
      <c r="J586" s="7"/>
    </row>
    <row r="587" spans="5:10" ht="26.25">
      <c r="E587" s="4"/>
      <c r="F587" s="4"/>
      <c r="G587" s="7"/>
      <c r="H587" s="4"/>
      <c r="I587" s="4"/>
      <c r="J587" s="7"/>
    </row>
    <row r="588" spans="5:10" ht="26.25">
      <c r="E588" s="4"/>
      <c r="F588" s="4"/>
      <c r="G588" s="7"/>
      <c r="H588" s="4"/>
      <c r="I588" s="4"/>
      <c r="J588" s="7"/>
    </row>
    <row r="589" spans="5:10" ht="26.25">
      <c r="E589" s="4"/>
      <c r="F589" s="4"/>
      <c r="G589" s="7"/>
      <c r="H589" s="4"/>
      <c r="I589" s="4"/>
      <c r="J589" s="7"/>
    </row>
    <row r="590" spans="5:10" ht="26.25">
      <c r="E590" s="4"/>
      <c r="F590" s="4"/>
      <c r="G590" s="7"/>
      <c r="H590" s="4"/>
      <c r="I590" s="4"/>
      <c r="J590" s="7"/>
    </row>
    <row r="591" spans="5:10" ht="26.25">
      <c r="E591" s="4"/>
      <c r="F591" s="4"/>
      <c r="G591" s="7"/>
      <c r="H591" s="4"/>
      <c r="I591" s="4"/>
      <c r="J591" s="7"/>
    </row>
    <row r="592" spans="5:10" ht="26.25">
      <c r="E592" s="4"/>
      <c r="F592" s="4"/>
      <c r="G592" s="7"/>
      <c r="H592" s="4"/>
      <c r="I592" s="4"/>
      <c r="J592" s="7"/>
    </row>
    <row r="593" spans="5:10" ht="26.25">
      <c r="E593" s="4"/>
      <c r="F593" s="4"/>
      <c r="G593" s="7"/>
      <c r="H593" s="4"/>
      <c r="I593" s="4"/>
      <c r="J593" s="7"/>
    </row>
    <row r="594" spans="5:10" ht="26.25">
      <c r="E594" s="4"/>
      <c r="F594" s="4"/>
      <c r="G594" s="7"/>
      <c r="H594" s="4"/>
      <c r="I594" s="4"/>
      <c r="J594" s="7"/>
    </row>
    <row r="595" spans="5:10" ht="26.25">
      <c r="E595" s="4"/>
      <c r="F595" s="4"/>
      <c r="G595" s="7"/>
      <c r="H595" s="4"/>
      <c r="I595" s="4"/>
      <c r="J595" s="7"/>
    </row>
    <row r="596" spans="5:10" ht="26.25">
      <c r="E596" s="4"/>
      <c r="F596" s="4"/>
      <c r="G596" s="7"/>
      <c r="H596" s="4"/>
      <c r="I596" s="4"/>
      <c r="J596" s="7"/>
    </row>
    <row r="597" spans="5:10" ht="26.25">
      <c r="E597" s="4"/>
      <c r="F597" s="4"/>
      <c r="G597" s="7"/>
      <c r="H597" s="4"/>
      <c r="I597" s="4"/>
      <c r="J597" s="7"/>
    </row>
    <row r="598" spans="5:10" ht="26.25">
      <c r="E598" s="4"/>
      <c r="F598" s="4"/>
      <c r="G598" s="7"/>
      <c r="H598" s="4"/>
      <c r="I598" s="4"/>
      <c r="J598" s="7"/>
    </row>
    <row r="599" spans="5:10" ht="26.25">
      <c r="E599" s="4"/>
      <c r="F599" s="4"/>
      <c r="G599" s="7"/>
      <c r="H599" s="4"/>
      <c r="I599" s="4"/>
      <c r="J599" s="7"/>
    </row>
    <row r="600" spans="5:10" ht="26.25">
      <c r="E600" s="4"/>
      <c r="F600" s="4"/>
      <c r="G600" s="7"/>
      <c r="H600" s="4"/>
      <c r="I600" s="4"/>
      <c r="J600" s="7"/>
    </row>
    <row r="601" spans="5:10" ht="26.25">
      <c r="E601" s="4"/>
      <c r="F601" s="4"/>
      <c r="G601" s="7"/>
      <c r="H601" s="4"/>
      <c r="I601" s="4"/>
      <c r="J601" s="7"/>
    </row>
    <row r="602" spans="5:10" ht="26.25">
      <c r="E602" s="4"/>
      <c r="F602" s="4"/>
      <c r="G602" s="7"/>
      <c r="H602" s="4"/>
      <c r="I602" s="4"/>
      <c r="J602" s="7"/>
    </row>
    <row r="603" spans="5:10" ht="26.25">
      <c r="E603" s="4"/>
      <c r="F603" s="4"/>
      <c r="G603" s="7"/>
      <c r="H603" s="4"/>
      <c r="I603" s="4"/>
      <c r="J603" s="7"/>
    </row>
    <row r="604" spans="5:10" ht="26.25">
      <c r="E604" s="4"/>
      <c r="F604" s="4"/>
      <c r="G604" s="7"/>
      <c r="H604" s="4"/>
      <c r="I604" s="4"/>
      <c r="J604" s="7"/>
    </row>
    <row r="605" spans="5:10" ht="26.25">
      <c r="E605" s="4"/>
      <c r="F605" s="4"/>
      <c r="G605" s="7"/>
      <c r="H605" s="4"/>
      <c r="I605" s="4"/>
      <c r="J605" s="7"/>
    </row>
    <row r="606" spans="5:10" ht="26.25">
      <c r="E606" s="4"/>
      <c r="F606" s="4"/>
      <c r="G606" s="7"/>
      <c r="H606" s="4"/>
      <c r="I606" s="4"/>
      <c r="J606" s="7"/>
    </row>
    <row r="607" spans="5:10" ht="26.25">
      <c r="E607" s="4"/>
      <c r="F607" s="4"/>
      <c r="G607" s="7"/>
      <c r="H607" s="4"/>
      <c r="I607" s="4"/>
      <c r="J607" s="7"/>
    </row>
    <row r="608" spans="5:10" ht="26.25">
      <c r="E608" s="4"/>
      <c r="F608" s="4"/>
      <c r="G608" s="7"/>
      <c r="H608" s="4"/>
      <c r="I608" s="4"/>
      <c r="J608" s="7"/>
    </row>
    <row r="609" spans="5:10" ht="26.25">
      <c r="E609" s="4"/>
      <c r="F609" s="4"/>
      <c r="G609" s="7"/>
      <c r="H609" s="4"/>
      <c r="I609" s="4"/>
      <c r="J609" s="7"/>
    </row>
    <row r="610" spans="5:10" ht="26.25">
      <c r="E610" s="4"/>
      <c r="F610" s="4"/>
      <c r="G610" s="7"/>
      <c r="H610" s="4"/>
      <c r="I610" s="4"/>
      <c r="J610" s="7"/>
    </row>
    <row r="611" spans="5:10" ht="26.25">
      <c r="E611" s="4"/>
      <c r="F611" s="4"/>
      <c r="G611" s="7"/>
      <c r="H611" s="4"/>
      <c r="I611" s="4"/>
      <c r="J611" s="7"/>
    </row>
    <row r="612" spans="5:10" ht="26.25">
      <c r="E612" s="4"/>
      <c r="F612" s="4"/>
      <c r="G612" s="7"/>
      <c r="H612" s="4"/>
      <c r="I612" s="4"/>
      <c r="J612" s="7"/>
    </row>
    <row r="613" spans="5:10" ht="26.25">
      <c r="E613" s="4"/>
      <c r="F613" s="4"/>
      <c r="G613" s="7"/>
      <c r="H613" s="4"/>
      <c r="I613" s="4"/>
      <c r="J613" s="7"/>
    </row>
    <row r="614" spans="5:10" ht="26.25">
      <c r="E614" s="4"/>
      <c r="F614" s="4"/>
      <c r="G614" s="7"/>
      <c r="H614" s="4"/>
      <c r="I614" s="4"/>
      <c r="J614" s="7"/>
    </row>
    <row r="615" spans="5:10" ht="26.25">
      <c r="E615" s="4"/>
      <c r="F615" s="4"/>
      <c r="G615" s="7"/>
      <c r="H615" s="4"/>
      <c r="I615" s="4"/>
      <c r="J615" s="7"/>
    </row>
    <row r="616" spans="5:10" ht="26.25">
      <c r="E616" s="4"/>
      <c r="F616" s="4"/>
      <c r="G616" s="7"/>
      <c r="H616" s="4"/>
      <c r="I616" s="4"/>
      <c r="J616" s="7"/>
    </row>
    <row r="617" spans="5:10" ht="26.25">
      <c r="E617" s="4"/>
      <c r="F617" s="4"/>
      <c r="G617" s="7"/>
      <c r="H617" s="4"/>
      <c r="I617" s="4"/>
      <c r="J617" s="7"/>
    </row>
    <row r="618" spans="5:10" ht="26.25">
      <c r="E618" s="4"/>
      <c r="F618" s="4"/>
      <c r="G618" s="7"/>
      <c r="H618" s="4"/>
      <c r="I618" s="4"/>
      <c r="J618" s="7"/>
    </row>
    <row r="619" spans="5:10" ht="26.25">
      <c r="E619" s="4"/>
      <c r="F619" s="4"/>
      <c r="G619" s="7"/>
      <c r="H619" s="4"/>
      <c r="I619" s="4"/>
      <c r="J619" s="7"/>
    </row>
    <row r="620" spans="5:10" ht="26.25">
      <c r="E620" s="4"/>
      <c r="F620" s="4"/>
      <c r="G620" s="7"/>
      <c r="H620" s="4"/>
      <c r="I620" s="4"/>
      <c r="J620" s="7"/>
    </row>
  </sheetData>
  <sheetProtection/>
  <mergeCells count="18">
    <mergeCell ref="B14:B15"/>
    <mergeCell ref="A14:A15"/>
    <mergeCell ref="J14:J15"/>
    <mergeCell ref="C14:C15"/>
    <mergeCell ref="D14:D15"/>
    <mergeCell ref="E14:E15"/>
    <mergeCell ref="F14:F15"/>
    <mergeCell ref="G14:G15"/>
    <mergeCell ref="A6:K6"/>
    <mergeCell ref="A115:D115"/>
    <mergeCell ref="A116:D116"/>
    <mergeCell ref="A8:K8"/>
    <mergeCell ref="A10:K10"/>
    <mergeCell ref="A113:B113"/>
    <mergeCell ref="A114:D114"/>
    <mergeCell ref="A12:K12"/>
    <mergeCell ref="H14:I14"/>
    <mergeCell ref="K14:K15"/>
  </mergeCells>
  <printOptions horizontalCentered="1"/>
  <pageMargins left="0.35433070866141736" right="0.31496062992125984" top="0.7480314960629921" bottom="0.7480314960629921" header="0.31496062992125984" footer="0.31496062992125984"/>
  <pageSetup horizontalDpi="600" verticalDpi="600" orientation="landscape" paperSize="9" scale="45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Dossiers réglés dans le cadre de la gestion des contentieux</dc:title>
  <dc:subject/>
  <dc:creator/>
  <cp:keywords/>
  <dc:description/>
  <cp:lastModifiedBy/>
  <dcterms:created xsi:type="dcterms:W3CDTF">2006-09-12T15:06:44Z</dcterms:created>
  <dcterms:modified xsi:type="dcterms:W3CDTF">2014-07-17T10:43:52Z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display_urn:schemas-microsoft-com:office:office#Edit">
    <vt:lpwstr>MTP\r.derouiche</vt:lpwstr>
  </property>
  <property fmtid="{D5CDD505-2E9C-101B-9397-08002B2CF9AE}" pid="4" name="xd_Signatu">
    <vt:lpwstr/>
  </property>
  <property fmtid="{D5CDD505-2E9C-101B-9397-08002B2CF9AE}" pid="5" name="Ord">
    <vt:lpwstr>600.000000000000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MTP\r.derouiche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